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ryawijaya/Documents/KULIAH-PERDANA/JADWAL-KULIAH PERDANA/"/>
    </mc:Choice>
  </mc:AlternateContent>
  <xr:revisionPtr revIDLastSave="0" documentId="13_ncr:1_{985A674A-B2B3-974D-BB2C-719B597038E6}" xr6:coauthVersionLast="43" xr6:coauthVersionMax="43" xr10:uidLastSave="{00000000-0000-0000-0000-000000000000}"/>
  <bookViews>
    <workbookView xWindow="0" yWindow="460" windowWidth="28800" windowHeight="16520" xr2:uid="{00000000-000D-0000-FFFF-FFFF00000000}"/>
  </bookViews>
  <sheets>
    <sheet name="KUPER" sheetId="1" r:id="rId1"/>
    <sheet name="GROUP" sheetId="3" r:id="rId2"/>
    <sheet name="JAM KULIAH" sheetId="8" r:id="rId3"/>
    <sheet name="KALENDER" sheetId="10" r:id="rId4"/>
  </sheets>
  <definedNames>
    <definedName name="_xlnm.Print_Area" localSheetId="1">GROUP!$A$1:$G$50</definedName>
    <definedName name="_xlnm.Print_Area" localSheetId="0">KUPER!$A$1:$G$52</definedName>
    <definedName name="_xlnm.Print_Titles" localSheetId="0">KUPER!$1:$4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3" l="1"/>
  <c r="E29" i="3"/>
  <c r="E45" i="3"/>
  <c r="B10" i="10" l="1"/>
  <c r="E10" i="10" s="1"/>
  <c r="B11" i="10" s="1"/>
  <c r="E11" i="10" s="1"/>
  <c r="B12" i="10" s="1"/>
  <c r="E12" i="10" s="1"/>
  <c r="B13" i="10" s="1"/>
  <c r="E13" i="10" s="1"/>
  <c r="B14" i="10" s="1"/>
  <c r="E14" i="10" s="1"/>
  <c r="B15" i="10" s="1"/>
  <c r="E15" i="10" s="1"/>
  <c r="B16" i="10" s="1"/>
  <c r="E16" i="10" s="1"/>
  <c r="B17" i="10" s="1"/>
  <c r="E17" i="10" s="1"/>
  <c r="B18" i="10" s="1"/>
  <c r="E18" i="10" s="1"/>
  <c r="B19" i="10" s="1"/>
  <c r="E19" i="10" s="1"/>
  <c r="B20" i="10" s="1"/>
  <c r="E20" i="10" s="1"/>
  <c r="B21" i="10" s="1"/>
  <c r="E21" i="10" s="1"/>
  <c r="B22" i="10" s="1"/>
  <c r="E22" i="10" s="1"/>
  <c r="B23" i="10" s="1"/>
  <c r="E23" i="10" s="1"/>
  <c r="B24" i="10" s="1"/>
  <c r="E24" i="10" s="1"/>
  <c r="B25" i="10" s="1"/>
  <c r="E25" i="10" s="1"/>
  <c r="B26" i="10" s="1"/>
  <c r="E26" i="10" s="1"/>
  <c r="B27" i="10" s="1"/>
  <c r="E27" i="10" s="1"/>
  <c r="B28" i="10" s="1"/>
  <c r="E28" i="10" s="1"/>
  <c r="B29" i="10" s="1"/>
  <c r="E29" i="10" s="1"/>
  <c r="E9" i="10"/>
  <c r="E36" i="3" l="1"/>
  <c r="I33" i="3" l="1"/>
  <c r="E18" i="3" l="1"/>
  <c r="E7" i="3"/>
  <c r="E23" i="3"/>
  <c r="E40" i="3"/>
</calcChain>
</file>

<file path=xl/sharedStrings.xml><?xml version="1.0" encoding="utf-8"?>
<sst xmlns="http://schemas.openxmlformats.org/spreadsheetml/2006/main" count="368" uniqueCount="177">
  <si>
    <t>NO</t>
  </si>
  <si>
    <t>WAKTU</t>
  </si>
  <si>
    <t>RUANG</t>
  </si>
  <si>
    <t>MATERI</t>
  </si>
  <si>
    <t>PESERTA</t>
  </si>
  <si>
    <t>08.00 - 09.20</t>
  </si>
  <si>
    <t>12.00 - 13.20</t>
  </si>
  <si>
    <t>KECAK</t>
  </si>
  <si>
    <t>AUDITORIUM</t>
  </si>
  <si>
    <t>Keuangan / umum</t>
  </si>
  <si>
    <t>Group A</t>
  </si>
  <si>
    <t>Group B</t>
  </si>
  <si>
    <t>Group C</t>
  </si>
  <si>
    <t>Group D</t>
  </si>
  <si>
    <t>Group E</t>
  </si>
  <si>
    <t>Group F</t>
  </si>
  <si>
    <t>Group G</t>
  </si>
  <si>
    <t>11.00 - 12.00</t>
  </si>
  <si>
    <t>ISTIRAHAT</t>
  </si>
  <si>
    <t>JUMLAH</t>
  </si>
  <si>
    <t>DAFTAR PEMBAGIAN KELOMPOK / GROUP</t>
  </si>
  <si>
    <t>PENYAJI</t>
  </si>
  <si>
    <t>TOTAL</t>
  </si>
  <si>
    <t>SEKOLAH PERHOTELAN BALI</t>
  </si>
  <si>
    <t>NAMA GROUP</t>
  </si>
  <si>
    <t>A</t>
  </si>
  <si>
    <t>B</t>
  </si>
  <si>
    <t>C</t>
  </si>
  <si>
    <t>D</t>
  </si>
  <si>
    <t>E</t>
  </si>
  <si>
    <t>F</t>
  </si>
  <si>
    <t>G</t>
  </si>
  <si>
    <t>PROGRAM STUDI/KELAS</t>
  </si>
  <si>
    <t xml:space="preserve">11.00 - 12.00  </t>
  </si>
  <si>
    <t>09.30 - 10.50</t>
  </si>
  <si>
    <t>PAGI</t>
  </si>
  <si>
    <t>TEORI</t>
  </si>
  <si>
    <t>PRAKTIK</t>
  </si>
  <si>
    <t>SORE</t>
  </si>
  <si>
    <t>SIANG</t>
  </si>
  <si>
    <t>HARI</t>
  </si>
  <si>
    <t>JADWAL KULIAH PERDANA SEMESTER GANJIL (I)</t>
  </si>
  <si>
    <t>13.30 - 14.50</t>
  </si>
  <si>
    <t>Penjelasan Program</t>
  </si>
  <si>
    <t>:</t>
  </si>
  <si>
    <t>07.45 - 14.15</t>
  </si>
  <si>
    <t>14.45 - 21.15</t>
  </si>
  <si>
    <t>07.45 - 11.55</t>
  </si>
  <si>
    <t>17.00 -21.10</t>
  </si>
  <si>
    <t>DIPLOMA III PERHOTELAN A</t>
  </si>
  <si>
    <t>DIPLOMA III PERHOTELAN B</t>
  </si>
  <si>
    <t>DIPLOMA III PERHOTELAN C</t>
  </si>
  <si>
    <t>DIPLOMA III PERHOTELAN D</t>
  </si>
  <si>
    <t>DIPLOMA III MANAJEMEN TATA BOGA A</t>
  </si>
  <si>
    <t>DIPLOMA III MANAJEMEN TATA BOGA B</t>
  </si>
  <si>
    <t>DIPLOMA III MANAJEMEN TATA BOGA C</t>
  </si>
  <si>
    <t>DIPLOMA III MANAJEMEN TATA BOGA D</t>
  </si>
  <si>
    <t>DIPLOMA IV MANAJEMEN PERHOTELAN A</t>
  </si>
  <si>
    <t>DIPLOMA IV MANAJEMEN PERHOTELAN B</t>
  </si>
  <si>
    <t>DIPLOMA IV MANAJEMEN PERHOTELAN C</t>
  </si>
  <si>
    <t>DIPLOMA IV MANAJEMEN PERHOTELAN D</t>
  </si>
  <si>
    <t>DIPLOMA IV MANAJEMEN PERHOTELAN E</t>
  </si>
  <si>
    <t>DIPLOMA IV MANAJEMEN PERHOTELAN F</t>
  </si>
  <si>
    <t>Kemahasiswaan</t>
  </si>
  <si>
    <t>JANGER</t>
  </si>
  <si>
    <t>DIPLOMA III MANAJEMEN TATA BOGA E</t>
  </si>
  <si>
    <t>S1 PARIWISATA</t>
  </si>
  <si>
    <t>KAPRODI DIII</t>
  </si>
  <si>
    <t>TEMPAT</t>
  </si>
  <si>
    <t>Akademik</t>
  </si>
  <si>
    <t>KAPRODI DIV MPH</t>
  </si>
  <si>
    <t>12.25 - 16.35</t>
  </si>
  <si>
    <t>KALENDER AKADEMIK</t>
  </si>
  <si>
    <t>SEMESTER GANJIL</t>
  </si>
  <si>
    <t>Minggu</t>
  </si>
  <si>
    <t>Tanggal</t>
  </si>
  <si>
    <t>Kegiatan</t>
  </si>
  <si>
    <t>Keterangan</t>
  </si>
  <si>
    <t>JUNI</t>
  </si>
  <si>
    <t>S/D</t>
  </si>
  <si>
    <t>JULI</t>
  </si>
  <si>
    <t>T/P</t>
  </si>
  <si>
    <t>s/d</t>
  </si>
  <si>
    <t>PSDP</t>
  </si>
  <si>
    <t>KP</t>
  </si>
  <si>
    <t>II</t>
  </si>
  <si>
    <t>III</t>
  </si>
  <si>
    <t>IV</t>
  </si>
  <si>
    <t>VII</t>
  </si>
  <si>
    <t>VIII</t>
  </si>
  <si>
    <t>UTS</t>
  </si>
  <si>
    <t>IX</t>
  </si>
  <si>
    <t>XII</t>
  </si>
  <si>
    <t>XIII</t>
  </si>
  <si>
    <t>XIV</t>
  </si>
  <si>
    <t>MT</t>
  </si>
  <si>
    <t>XVIII</t>
  </si>
  <si>
    <t>UAS</t>
  </si>
  <si>
    <t>XIX</t>
  </si>
  <si>
    <t>Pembinaan Sikap Dasar  Profesi</t>
  </si>
  <si>
    <t>Kuliah Perdana</t>
  </si>
  <si>
    <t>Teori/Praktik</t>
  </si>
  <si>
    <t>Ujian Tengah Semester</t>
  </si>
  <si>
    <t>Ujian Akhir Semester</t>
  </si>
  <si>
    <t>KRS</t>
  </si>
  <si>
    <t>Kartu Rencana Studi</t>
  </si>
  <si>
    <t xml:space="preserve">DIPLOMA IV MANAJEMEN PARIWISATA </t>
  </si>
  <si>
    <t>S1 BISNIS DIGITAL</t>
  </si>
  <si>
    <t>S1 KEWIRAUSAHAAN</t>
  </si>
  <si>
    <t>C3 TATA HIDANGAN A</t>
  </si>
  <si>
    <t>C3 TATA HIDANGAN B</t>
  </si>
  <si>
    <t>C3 TATA BOGA A</t>
  </si>
  <si>
    <t>C4 TATA BOGA B</t>
  </si>
  <si>
    <t>C3 TATA GRAHA</t>
  </si>
  <si>
    <t>C4 TATA HIDANGAN A</t>
  </si>
  <si>
    <t>C4 TATA HIDANGAN B</t>
  </si>
  <si>
    <t>C4 AKOMODASI</t>
  </si>
  <si>
    <t>C3 BARTENDER A</t>
  </si>
  <si>
    <t>C3 BARTENDER B</t>
  </si>
  <si>
    <t>C3 BARTENDER C</t>
  </si>
  <si>
    <t>C3 BARTENDER D</t>
  </si>
  <si>
    <t>C3 CABIN ATENDANT</t>
  </si>
  <si>
    <t>C3 WAITER A</t>
  </si>
  <si>
    <t>C3 WAITER B</t>
  </si>
  <si>
    <t>C3 WAITER C</t>
  </si>
  <si>
    <t>C3 COOK A</t>
  </si>
  <si>
    <t>C3 COOK B</t>
  </si>
  <si>
    <t>SENIN, 14-8-23</t>
  </si>
  <si>
    <t>SELASA, 15-8-23</t>
  </si>
  <si>
    <t>RABU, 16-8-23</t>
  </si>
  <si>
    <t>SENIN, 14- AGUSTUS - 2023</t>
  </si>
  <si>
    <t>SELASA, 15 - AGUSTUS - 2023</t>
  </si>
  <si>
    <t>DIREKTUR SPB</t>
  </si>
  <si>
    <t>WAREK 1/BIRO ADAK</t>
  </si>
  <si>
    <t>WAREK 3/BIRO KEMAHASISWAAN</t>
  </si>
  <si>
    <t>WAREK 2/BIRO ADUM</t>
  </si>
  <si>
    <t>CATATAN</t>
  </si>
  <si>
    <t>DIV MANAJEMEN PARIWISATA KE RUANG NAKULA 301</t>
  </si>
  <si>
    <t>S1 PARIWISATA KE RUANG SAHADEWA 403</t>
  </si>
  <si>
    <t>S1 BISNIS DIGITAL KE RUANG ARJUNA 304</t>
  </si>
  <si>
    <t>S1 KEWIRAUSAHAAN KE RUANG ARJUNA 401</t>
  </si>
  <si>
    <t>SEKRETARIS DIREKTUR SPB</t>
  </si>
  <si>
    <t>INSTITUT PARIWISATA DAN BISNIS INTERNASIONAL</t>
  </si>
  <si>
    <t>KULIAH PERDANA TAHUN AKADEMIK 2023/2024</t>
  </si>
  <si>
    <t>TAHUN AKADEMIK 2023/2024</t>
  </si>
  <si>
    <t>UJIAN SUSULAN, KULIAH TAMBAHAN, REMEDIAL TEACHING, HER, PERBAIKAN NILAI UNTUK SEMESTER GENAP 2022/2023</t>
  </si>
  <si>
    <t>ISO</t>
  </si>
  <si>
    <r>
      <t xml:space="preserve">ISO mahasiswa baru (04-10 Austus 2023) , pengisian KRS </t>
    </r>
    <r>
      <rPr>
        <i/>
        <sz val="10"/>
        <rFont val="Arial"/>
        <family val="2"/>
      </rPr>
      <t>on-line</t>
    </r>
    <r>
      <rPr>
        <sz val="10"/>
        <rFont val="Arial"/>
        <family val="2"/>
      </rPr>
      <t xml:space="preserve"> semester besar</t>
    </r>
  </si>
  <si>
    <t>Kuliah Perdana, pengisian KRS on-line,                         Kamis, 17 Agustus 2023 hari Proklamasi "Upacara Bendera"</t>
  </si>
  <si>
    <t xml:space="preserve">I </t>
  </si>
  <si>
    <t xml:space="preserve">V </t>
  </si>
  <si>
    <t xml:space="preserve">VI </t>
  </si>
  <si>
    <t>Kamis, 28 Sep. 2023 "Maulud Nabi MSAW 1445H"</t>
  </si>
  <si>
    <t xml:space="preserve">X </t>
  </si>
  <si>
    <t>XI</t>
  </si>
  <si>
    <t xml:space="preserve">XV </t>
  </si>
  <si>
    <t xml:space="preserve">XVI </t>
  </si>
  <si>
    <t>Sabtu, 16 Dec. 2023 " Hari Raya Sraswati"</t>
  </si>
  <si>
    <t>Rabu, 20 Dec. 2023 " Hari Raya Pagerwesi"</t>
  </si>
  <si>
    <t>Senin, 25 Dec. Natal, Selasa 26 Dec Cuti bersama</t>
  </si>
  <si>
    <t>UAS minggu ke 2 hanya punya 3 hari efektif</t>
  </si>
  <si>
    <t>Denpasar, 12 Juni 2023</t>
  </si>
  <si>
    <t>Institut Pariwisata dan Bisnis Internasional</t>
  </si>
  <si>
    <t>Rektor,</t>
  </si>
  <si>
    <t>Dr. I MADE SUDJANA, SE., MM., CHT., CHA</t>
  </si>
  <si>
    <t>Minggu Tenang</t>
  </si>
  <si>
    <t>DIPLOMA IV MANAJEMEN PERHOTELAN G</t>
  </si>
  <si>
    <t>C4 TATA HIDANGAN C</t>
  </si>
  <si>
    <t>C4 TATA BOGA A</t>
  </si>
  <si>
    <t>C3 TATA BOGA B</t>
  </si>
  <si>
    <t>DIPLOMA III PERHOTELAN E</t>
  </si>
  <si>
    <t>DIPLOMA III MANAJEMEN TATA BOGA F</t>
  </si>
  <si>
    <t>RABU, 16 - AGS - 2023</t>
  </si>
  <si>
    <t>H</t>
  </si>
  <si>
    <t>HARI RABU 16 AGUSTUS 2023 PUKUL 13.30 - 14.50</t>
  </si>
  <si>
    <t>Group H</t>
  </si>
  <si>
    <t>HARI SENIN 14 AGUSTUS 2023 PUKUL 13.30 - 14.50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</si>
</sst>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shrinkToFit="1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17" fillId="0" borderId="32" xfId="0" applyFont="1" applyBorder="1" applyAlignment="1">
      <alignment horizontal="center" vertical="center" wrapText="1"/>
    </xf>
    <xf numFmtId="0" fontId="7" fillId="0" borderId="15" xfId="0" applyFont="1" applyBorder="1"/>
    <xf numFmtId="0" fontId="7" fillId="0" borderId="1" xfId="0" applyFont="1" applyBorder="1"/>
    <xf numFmtId="0" fontId="6" fillId="0" borderId="1" xfId="0" applyFont="1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43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9" fillId="0" borderId="0" xfId="0" applyFont="1"/>
    <xf numFmtId="0" fontId="10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5" xfId="0" applyFont="1" applyBorder="1"/>
    <xf numFmtId="0" fontId="5" fillId="0" borderId="1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5" fillId="0" borderId="2" xfId="0" applyFont="1" applyBorder="1"/>
    <xf numFmtId="0" fontId="12" fillId="0" borderId="2" xfId="0" applyFont="1" applyBorder="1" applyAlignment="1">
      <alignment horizontal="center" vertical="center"/>
    </xf>
    <xf numFmtId="0" fontId="4" fillId="0" borderId="1" xfId="0" applyFont="1" applyBorder="1"/>
    <xf numFmtId="0" fontId="4" fillId="0" borderId="8" xfId="0" applyFont="1" applyBorder="1"/>
    <xf numFmtId="0" fontId="3" fillId="0" borderId="1" xfId="0" applyFont="1" applyBorder="1"/>
    <xf numFmtId="0" fontId="2" fillId="0" borderId="15" xfId="0" applyFont="1" applyBorder="1" applyAlignment="1">
      <alignment horizontal="center" shrinkToFit="1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3" fillId="0" borderId="6" xfId="0" applyFont="1" applyBorder="1"/>
    <xf numFmtId="0" fontId="1" fillId="0" borderId="6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textRotation="180"/>
    </xf>
    <xf numFmtId="0" fontId="8" fillId="0" borderId="23" xfId="0" applyFont="1" applyBorder="1" applyAlignment="1">
      <alignment horizontal="center" vertical="center" textRotation="180"/>
    </xf>
    <xf numFmtId="0" fontId="8" fillId="0" borderId="4" xfId="0" applyFont="1" applyBorder="1" applyAlignment="1">
      <alignment horizontal="center" vertical="center" textRotation="180"/>
    </xf>
    <xf numFmtId="0" fontId="8" fillId="0" borderId="22" xfId="0" applyFont="1" applyBorder="1" applyAlignment="1">
      <alignment horizontal="center" vertical="center" textRotation="180"/>
    </xf>
    <xf numFmtId="0" fontId="11" fillId="0" borderId="23" xfId="0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0" fontId="11" fillId="0" borderId="22" xfId="0" applyFont="1" applyBorder="1" applyAlignment="1">
      <alignment horizontal="center" vertical="center" textRotation="180"/>
    </xf>
    <xf numFmtId="0" fontId="8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 textRotation="180"/>
    </xf>
    <xf numFmtId="0" fontId="8" fillId="0" borderId="29" xfId="0" applyFont="1" applyBorder="1" applyAlignment="1">
      <alignment horizontal="center" vertical="center" textRotation="180"/>
    </xf>
    <xf numFmtId="0" fontId="16" fillId="0" borderId="35" xfId="0" applyFont="1" applyBorder="1" applyAlignment="1">
      <alignment horizontal="center" vertical="center" textRotation="180"/>
    </xf>
    <xf numFmtId="0" fontId="16" fillId="0" borderId="17" xfId="0" applyFont="1" applyBorder="1" applyAlignment="1">
      <alignment horizontal="center" vertical="center" textRotation="180"/>
    </xf>
    <xf numFmtId="0" fontId="12" fillId="0" borderId="2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textRotation="180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textRotation="180"/>
    </xf>
    <xf numFmtId="0" fontId="16" fillId="0" borderId="45" xfId="0" applyFont="1" applyBorder="1" applyAlignment="1">
      <alignment horizontal="center" vertical="center" textRotation="180"/>
    </xf>
    <xf numFmtId="0" fontId="16" fillId="0" borderId="46" xfId="0" applyFont="1" applyBorder="1" applyAlignment="1">
      <alignment horizontal="center" vertical="center" textRotation="180"/>
    </xf>
    <xf numFmtId="0" fontId="13" fillId="0" borderId="1" xfId="0" applyFont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4" fontId="10" fillId="0" borderId="25" xfId="0" applyNumberFormat="1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270325</xdr:colOff>
      <xdr:row>0</xdr:row>
      <xdr:rowOff>40773</xdr:rowOff>
    </xdr:from>
    <xdr:ext cx="12150275" cy="17975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0325" y="40773"/>
          <a:ext cx="12150275" cy="1797552"/>
        </a:xfrm>
        <a:prstGeom prst="rect">
          <a:avLst/>
        </a:prstGeom>
        <a:solidFill>
          <a:srgbClr val="C00000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MINGGU</a:t>
          </a:r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GANJIL</a:t>
          </a:r>
        </a:p>
        <a:p>
          <a:pPr algn="ctr"/>
          <a:r>
            <a:rPr lang="en-US" sz="5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21 s/d 25 AGUSTUS 2023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8" zoomScale="116" zoomScaleNormal="100" workbookViewId="0">
      <selection activeCell="F51" sqref="F51"/>
    </sheetView>
  </sheetViews>
  <sheetFormatPr baseColWidth="10" defaultColWidth="8.83203125" defaultRowHeight="15" x14ac:dyDescent="0.2"/>
  <cols>
    <col min="1" max="1" width="6.33203125" style="1" customWidth="1"/>
    <col min="2" max="2" width="4.1640625" customWidth="1"/>
    <col min="3" max="3" width="12.5" customWidth="1"/>
    <col min="4" max="4" width="14.6640625" customWidth="1"/>
    <col min="5" max="5" width="17.83203125" customWidth="1"/>
    <col min="6" max="6" width="28.83203125" customWidth="1"/>
    <col min="7" max="7" width="10.83203125" style="5" customWidth="1"/>
    <col min="8" max="8" width="4.33203125" customWidth="1"/>
  </cols>
  <sheetData>
    <row r="1" spans="1:7" ht="19" x14ac:dyDescent="0.25">
      <c r="A1" s="112" t="s">
        <v>142</v>
      </c>
      <c r="B1" s="112"/>
      <c r="C1" s="112"/>
      <c r="D1" s="112"/>
      <c r="E1" s="112"/>
      <c r="F1" s="112"/>
      <c r="G1" s="112"/>
    </row>
    <row r="2" spans="1:7" ht="19" x14ac:dyDescent="0.25">
      <c r="A2" s="112" t="s">
        <v>23</v>
      </c>
      <c r="B2" s="112"/>
      <c r="C2" s="112"/>
      <c r="D2" s="112"/>
      <c r="E2" s="112"/>
      <c r="F2" s="112"/>
      <c r="G2" s="112"/>
    </row>
    <row r="3" spans="1:7" ht="19" x14ac:dyDescent="0.25">
      <c r="A3" s="112" t="s">
        <v>41</v>
      </c>
      <c r="B3" s="112"/>
      <c r="C3" s="112"/>
      <c r="D3" s="112"/>
      <c r="E3" s="112"/>
      <c r="F3" s="112"/>
      <c r="G3" s="112"/>
    </row>
    <row r="4" spans="1:7" ht="19" x14ac:dyDescent="0.25">
      <c r="A4" s="112" t="s">
        <v>144</v>
      </c>
      <c r="B4" s="112"/>
      <c r="C4" s="112"/>
      <c r="D4" s="112"/>
      <c r="E4" s="112"/>
      <c r="F4" s="112"/>
      <c r="G4" s="112"/>
    </row>
    <row r="5" spans="1:7" ht="8.25" customHeight="1" thickBot="1" x14ac:dyDescent="0.25"/>
    <row r="6" spans="1:7" s="1" customFormat="1" ht="18.75" customHeight="1" thickBot="1" x14ac:dyDescent="0.25">
      <c r="A6" s="29" t="s">
        <v>40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21</v>
      </c>
      <c r="G6" s="31" t="s">
        <v>4</v>
      </c>
    </row>
    <row r="7" spans="1:7" s="1" customFormat="1" ht="15.75" customHeight="1" x14ac:dyDescent="0.2">
      <c r="A7" s="109" t="s">
        <v>130</v>
      </c>
      <c r="B7" s="98">
        <v>1</v>
      </c>
      <c r="C7" s="96" t="s">
        <v>5</v>
      </c>
      <c r="D7" s="20" t="s">
        <v>8</v>
      </c>
      <c r="E7" s="21" t="s">
        <v>69</v>
      </c>
      <c r="F7" s="73" t="s">
        <v>133</v>
      </c>
      <c r="G7" s="22" t="s">
        <v>10</v>
      </c>
    </row>
    <row r="8" spans="1:7" s="1" customFormat="1" ht="18.75" customHeight="1" x14ac:dyDescent="0.2">
      <c r="A8" s="109"/>
      <c r="B8" s="99"/>
      <c r="C8" s="97"/>
      <c r="D8" s="2" t="s">
        <v>7</v>
      </c>
      <c r="E8" s="3" t="s">
        <v>63</v>
      </c>
      <c r="F8" s="74" t="s">
        <v>134</v>
      </c>
      <c r="G8" s="23" t="s">
        <v>11</v>
      </c>
    </row>
    <row r="9" spans="1:7" s="1" customFormat="1" ht="18.75" customHeight="1" thickBot="1" x14ac:dyDescent="0.25">
      <c r="A9" s="109"/>
      <c r="B9" s="100"/>
      <c r="C9" s="101"/>
      <c r="D9" s="24" t="s">
        <v>64</v>
      </c>
      <c r="E9" s="25" t="s">
        <v>9</v>
      </c>
      <c r="F9" s="72" t="s">
        <v>135</v>
      </c>
      <c r="G9" s="26" t="s">
        <v>12</v>
      </c>
    </row>
    <row r="10" spans="1:7" s="1" customFormat="1" ht="18.75" customHeight="1" x14ac:dyDescent="0.2">
      <c r="A10" s="109"/>
      <c r="B10" s="98">
        <v>2</v>
      </c>
      <c r="C10" s="96" t="s">
        <v>34</v>
      </c>
      <c r="D10" s="20" t="s">
        <v>8</v>
      </c>
      <c r="E10" s="21" t="s">
        <v>63</v>
      </c>
      <c r="F10" s="73" t="s">
        <v>134</v>
      </c>
      <c r="G10" s="22" t="s">
        <v>10</v>
      </c>
    </row>
    <row r="11" spans="1:7" s="1" customFormat="1" ht="18.75" customHeight="1" x14ac:dyDescent="0.2">
      <c r="A11" s="109"/>
      <c r="B11" s="99"/>
      <c r="C11" s="97"/>
      <c r="D11" s="2" t="s">
        <v>7</v>
      </c>
      <c r="E11" s="3" t="s">
        <v>9</v>
      </c>
      <c r="F11" s="74" t="s">
        <v>135</v>
      </c>
      <c r="G11" s="23" t="s">
        <v>11</v>
      </c>
    </row>
    <row r="12" spans="1:7" s="1" customFormat="1" ht="18.75" customHeight="1" thickBot="1" x14ac:dyDescent="0.25">
      <c r="A12" s="109"/>
      <c r="B12" s="100"/>
      <c r="C12" s="101"/>
      <c r="D12" s="24" t="s">
        <v>64</v>
      </c>
      <c r="E12" s="25" t="s">
        <v>69</v>
      </c>
      <c r="F12" s="72" t="s">
        <v>133</v>
      </c>
      <c r="G12" s="26" t="s">
        <v>12</v>
      </c>
    </row>
    <row r="13" spans="1:7" s="1" customFormat="1" ht="18.75" customHeight="1" thickBot="1" x14ac:dyDescent="0.25">
      <c r="A13" s="110"/>
      <c r="B13" s="11">
        <v>3</v>
      </c>
      <c r="C13" s="27" t="s">
        <v>33</v>
      </c>
      <c r="D13" s="102" t="s">
        <v>18</v>
      </c>
      <c r="E13" s="103"/>
      <c r="F13" s="103"/>
      <c r="G13" s="104"/>
    </row>
    <row r="14" spans="1:7" s="1" customFormat="1" ht="18.75" customHeight="1" x14ac:dyDescent="0.2">
      <c r="A14" s="109"/>
      <c r="B14" s="98">
        <v>4</v>
      </c>
      <c r="C14" s="96" t="s">
        <v>6</v>
      </c>
      <c r="D14" s="20" t="s">
        <v>8</v>
      </c>
      <c r="E14" s="21" t="s">
        <v>9</v>
      </c>
      <c r="F14" s="73" t="s">
        <v>135</v>
      </c>
      <c r="G14" s="22" t="s">
        <v>10</v>
      </c>
    </row>
    <row r="15" spans="1:7" s="1" customFormat="1" ht="18.75" customHeight="1" x14ac:dyDescent="0.2">
      <c r="A15" s="109"/>
      <c r="B15" s="99"/>
      <c r="C15" s="97"/>
      <c r="D15" s="2" t="s">
        <v>7</v>
      </c>
      <c r="E15" s="3" t="s">
        <v>69</v>
      </c>
      <c r="F15" s="74" t="s">
        <v>133</v>
      </c>
      <c r="G15" s="23" t="s">
        <v>11</v>
      </c>
    </row>
    <row r="16" spans="1:7" s="1" customFormat="1" ht="18.75" customHeight="1" thickBot="1" x14ac:dyDescent="0.25">
      <c r="A16" s="109"/>
      <c r="B16" s="100"/>
      <c r="C16" s="101"/>
      <c r="D16" s="24" t="s">
        <v>64</v>
      </c>
      <c r="E16" s="28" t="s">
        <v>63</v>
      </c>
      <c r="F16" s="75" t="s">
        <v>134</v>
      </c>
      <c r="G16" s="26" t="s">
        <v>12</v>
      </c>
    </row>
    <row r="17" spans="1:7" s="1" customFormat="1" ht="18.75" customHeight="1" x14ac:dyDescent="0.2">
      <c r="A17" s="109"/>
      <c r="B17" s="98">
        <v>5</v>
      </c>
      <c r="C17" s="96" t="s">
        <v>42</v>
      </c>
      <c r="D17" s="20" t="s">
        <v>8</v>
      </c>
      <c r="E17" s="21" t="s">
        <v>43</v>
      </c>
      <c r="F17" s="20" t="s">
        <v>67</v>
      </c>
      <c r="G17" s="22" t="s">
        <v>10</v>
      </c>
    </row>
    <row r="18" spans="1:7" s="1" customFormat="1" ht="18.75" customHeight="1" x14ac:dyDescent="0.2">
      <c r="A18" s="109"/>
      <c r="B18" s="99"/>
      <c r="C18" s="97"/>
      <c r="D18" s="2" t="s">
        <v>7</v>
      </c>
      <c r="E18" s="3" t="s">
        <v>43</v>
      </c>
      <c r="F18" s="2" t="s">
        <v>70</v>
      </c>
      <c r="G18" s="23" t="s">
        <v>11</v>
      </c>
    </row>
    <row r="19" spans="1:7" s="1" customFormat="1" ht="18.75" customHeight="1" thickBot="1" x14ac:dyDescent="0.25">
      <c r="A19" s="111"/>
      <c r="B19" s="100"/>
      <c r="C19" s="101"/>
      <c r="D19" s="24" t="s">
        <v>64</v>
      </c>
      <c r="E19" s="25" t="s">
        <v>43</v>
      </c>
      <c r="F19" s="72" t="s">
        <v>132</v>
      </c>
      <c r="G19" s="26" t="s">
        <v>12</v>
      </c>
    </row>
    <row r="20" spans="1:7" s="1" customFormat="1" ht="6.75" customHeight="1" thickBot="1" x14ac:dyDescent="0.25">
      <c r="A20" s="6"/>
      <c r="B20" s="32"/>
      <c r="C20" s="6"/>
      <c r="D20" s="6"/>
      <c r="E20" s="6"/>
      <c r="F20" s="6"/>
      <c r="G20" s="33"/>
    </row>
    <row r="21" spans="1:7" s="1" customFormat="1" ht="18.75" customHeight="1" thickBot="1" x14ac:dyDescent="0.25">
      <c r="A21" s="29" t="s">
        <v>40</v>
      </c>
      <c r="B21" s="30" t="s">
        <v>0</v>
      </c>
      <c r="C21" s="30" t="s">
        <v>1</v>
      </c>
      <c r="D21" s="30" t="s">
        <v>2</v>
      </c>
      <c r="E21" s="30" t="s">
        <v>3</v>
      </c>
      <c r="F21" s="30" t="s">
        <v>21</v>
      </c>
      <c r="G21" s="31" t="s">
        <v>4</v>
      </c>
    </row>
    <row r="22" spans="1:7" s="1" customFormat="1" ht="15.75" customHeight="1" x14ac:dyDescent="0.2">
      <c r="A22" s="109" t="s">
        <v>131</v>
      </c>
      <c r="B22" s="98">
        <v>1</v>
      </c>
      <c r="C22" s="96" t="s">
        <v>5</v>
      </c>
      <c r="D22" s="20" t="s">
        <v>8</v>
      </c>
      <c r="E22" s="21" t="s">
        <v>69</v>
      </c>
      <c r="F22" s="73" t="s">
        <v>133</v>
      </c>
      <c r="G22" s="22" t="s">
        <v>13</v>
      </c>
    </row>
    <row r="23" spans="1:7" s="1" customFormat="1" ht="18.75" customHeight="1" x14ac:dyDescent="0.2">
      <c r="A23" s="109"/>
      <c r="B23" s="99"/>
      <c r="C23" s="97"/>
      <c r="D23" s="2" t="s">
        <v>7</v>
      </c>
      <c r="E23" s="3" t="s">
        <v>63</v>
      </c>
      <c r="F23" s="74" t="s">
        <v>134</v>
      </c>
      <c r="G23" s="23" t="s">
        <v>14</v>
      </c>
    </row>
    <row r="24" spans="1:7" s="1" customFormat="1" ht="18.75" customHeight="1" thickBot="1" x14ac:dyDescent="0.25">
      <c r="A24" s="109"/>
      <c r="B24" s="100"/>
      <c r="C24" s="101"/>
      <c r="D24" s="24" t="s">
        <v>64</v>
      </c>
      <c r="E24" s="25" t="s">
        <v>9</v>
      </c>
      <c r="F24" s="72" t="s">
        <v>135</v>
      </c>
      <c r="G24" s="26" t="s">
        <v>15</v>
      </c>
    </row>
    <row r="25" spans="1:7" s="1" customFormat="1" ht="18.75" customHeight="1" x14ac:dyDescent="0.2">
      <c r="A25" s="109"/>
      <c r="B25" s="98">
        <v>2</v>
      </c>
      <c r="C25" s="96" t="s">
        <v>34</v>
      </c>
      <c r="D25" s="20" t="s">
        <v>8</v>
      </c>
      <c r="E25" s="21" t="s">
        <v>63</v>
      </c>
      <c r="F25" s="73" t="s">
        <v>134</v>
      </c>
      <c r="G25" s="22" t="s">
        <v>13</v>
      </c>
    </row>
    <row r="26" spans="1:7" s="1" customFormat="1" ht="18.75" customHeight="1" x14ac:dyDescent="0.2">
      <c r="A26" s="109"/>
      <c r="B26" s="99"/>
      <c r="C26" s="97"/>
      <c r="D26" s="2" t="s">
        <v>7</v>
      </c>
      <c r="E26" s="3" t="s">
        <v>9</v>
      </c>
      <c r="F26" s="74" t="s">
        <v>135</v>
      </c>
      <c r="G26" s="23" t="s">
        <v>14</v>
      </c>
    </row>
    <row r="27" spans="1:7" s="1" customFormat="1" ht="18.75" customHeight="1" thickBot="1" x14ac:dyDescent="0.25">
      <c r="A27" s="109"/>
      <c r="B27" s="100"/>
      <c r="C27" s="101"/>
      <c r="D27" s="24" t="s">
        <v>64</v>
      </c>
      <c r="E27" s="25" t="s">
        <v>69</v>
      </c>
      <c r="F27" s="72" t="s">
        <v>133</v>
      </c>
      <c r="G27" s="26" t="s">
        <v>15</v>
      </c>
    </row>
    <row r="28" spans="1:7" s="1" customFormat="1" ht="18.75" customHeight="1" thickBot="1" x14ac:dyDescent="0.25">
      <c r="A28" s="110"/>
      <c r="B28" s="11">
        <v>3</v>
      </c>
      <c r="C28" s="27" t="s">
        <v>33</v>
      </c>
      <c r="D28" s="102" t="s">
        <v>18</v>
      </c>
      <c r="E28" s="103"/>
      <c r="F28" s="103"/>
      <c r="G28" s="104"/>
    </row>
    <row r="29" spans="1:7" s="1" customFormat="1" ht="18.75" customHeight="1" x14ac:dyDescent="0.2">
      <c r="A29" s="109"/>
      <c r="B29" s="98">
        <v>4</v>
      </c>
      <c r="C29" s="96" t="s">
        <v>6</v>
      </c>
      <c r="D29" s="20" t="s">
        <v>8</v>
      </c>
      <c r="E29" s="21" t="s">
        <v>9</v>
      </c>
      <c r="F29" s="73" t="s">
        <v>135</v>
      </c>
      <c r="G29" s="22" t="s">
        <v>13</v>
      </c>
    </row>
    <row r="30" spans="1:7" s="1" customFormat="1" ht="18.75" customHeight="1" x14ac:dyDescent="0.2">
      <c r="A30" s="109"/>
      <c r="B30" s="99"/>
      <c r="C30" s="97"/>
      <c r="D30" s="2" t="s">
        <v>7</v>
      </c>
      <c r="E30" s="3" t="s">
        <v>69</v>
      </c>
      <c r="F30" s="74" t="s">
        <v>133</v>
      </c>
      <c r="G30" s="23" t="s">
        <v>14</v>
      </c>
    </row>
    <row r="31" spans="1:7" s="1" customFormat="1" ht="18.75" customHeight="1" thickBot="1" x14ac:dyDescent="0.25">
      <c r="A31" s="109"/>
      <c r="B31" s="100"/>
      <c r="C31" s="101"/>
      <c r="D31" s="24" t="s">
        <v>64</v>
      </c>
      <c r="E31" s="28" t="s">
        <v>63</v>
      </c>
      <c r="F31" s="75" t="s">
        <v>134</v>
      </c>
      <c r="G31" s="26" t="s">
        <v>15</v>
      </c>
    </row>
    <row r="32" spans="1:7" s="1" customFormat="1" ht="18.75" customHeight="1" x14ac:dyDescent="0.2">
      <c r="A32" s="109"/>
      <c r="B32" s="98">
        <v>5</v>
      </c>
      <c r="C32" s="96" t="s">
        <v>42</v>
      </c>
      <c r="D32" s="20" t="s">
        <v>8</v>
      </c>
      <c r="E32" s="21" t="s">
        <v>43</v>
      </c>
      <c r="F32" s="20" t="s">
        <v>67</v>
      </c>
      <c r="G32" s="22" t="s">
        <v>13</v>
      </c>
    </row>
    <row r="33" spans="1:7" s="1" customFormat="1" ht="18.75" customHeight="1" x14ac:dyDescent="0.2">
      <c r="A33" s="109"/>
      <c r="B33" s="99"/>
      <c r="C33" s="97"/>
      <c r="D33" s="2" t="s">
        <v>7</v>
      </c>
      <c r="E33" s="3" t="s">
        <v>43</v>
      </c>
      <c r="F33" s="74" t="s">
        <v>132</v>
      </c>
      <c r="G33" s="23" t="s">
        <v>14</v>
      </c>
    </row>
    <row r="34" spans="1:7" s="1" customFormat="1" ht="18.75" customHeight="1" thickBot="1" x14ac:dyDescent="0.25">
      <c r="A34" s="111"/>
      <c r="B34" s="100"/>
      <c r="C34" s="101"/>
      <c r="D34" s="24" t="s">
        <v>64</v>
      </c>
      <c r="E34" s="25" t="s">
        <v>43</v>
      </c>
      <c r="F34" s="72" t="s">
        <v>141</v>
      </c>
      <c r="G34" s="26" t="s">
        <v>15</v>
      </c>
    </row>
    <row r="35" spans="1:7" s="1" customFormat="1" ht="8.25" customHeight="1" thickBot="1" x14ac:dyDescent="0.25">
      <c r="A35" s="6"/>
      <c r="B35" s="32"/>
      <c r="C35" s="6"/>
      <c r="D35" s="6"/>
      <c r="E35" s="6"/>
      <c r="F35" s="6"/>
      <c r="G35" s="33"/>
    </row>
    <row r="36" spans="1:7" s="6" customFormat="1" ht="16.5" customHeight="1" x14ac:dyDescent="0.2">
      <c r="A36" s="105" t="s">
        <v>172</v>
      </c>
      <c r="B36" s="98">
        <v>1</v>
      </c>
      <c r="C36" s="96" t="s">
        <v>5</v>
      </c>
      <c r="D36" s="20" t="s">
        <v>8</v>
      </c>
      <c r="E36" s="86" t="s">
        <v>9</v>
      </c>
      <c r="F36" s="73" t="s">
        <v>135</v>
      </c>
      <c r="G36" s="22" t="s">
        <v>16</v>
      </c>
    </row>
    <row r="37" spans="1:7" s="6" customFormat="1" ht="16.5" customHeight="1" thickBot="1" x14ac:dyDescent="0.25">
      <c r="A37" s="106"/>
      <c r="B37" s="99"/>
      <c r="C37" s="97"/>
      <c r="D37" s="2" t="s">
        <v>7</v>
      </c>
      <c r="E37" s="91" t="s">
        <v>69</v>
      </c>
      <c r="F37" s="92" t="s">
        <v>133</v>
      </c>
      <c r="G37" s="93" t="s">
        <v>175</v>
      </c>
    </row>
    <row r="38" spans="1:7" s="6" customFormat="1" ht="16.5" customHeight="1" x14ac:dyDescent="0.2">
      <c r="A38" s="106"/>
      <c r="B38" s="98">
        <v>2</v>
      </c>
      <c r="C38" s="96" t="s">
        <v>34</v>
      </c>
      <c r="D38" s="20" t="s">
        <v>8</v>
      </c>
      <c r="E38" s="21" t="s">
        <v>63</v>
      </c>
      <c r="F38" s="73" t="s">
        <v>134</v>
      </c>
      <c r="G38" s="22" t="s">
        <v>16</v>
      </c>
    </row>
    <row r="39" spans="1:7" ht="18.75" customHeight="1" x14ac:dyDescent="0.2">
      <c r="A39" s="106"/>
      <c r="B39" s="99"/>
      <c r="C39" s="97"/>
      <c r="D39" s="2" t="s">
        <v>7</v>
      </c>
      <c r="E39" s="91" t="s">
        <v>9</v>
      </c>
      <c r="F39" s="92" t="s">
        <v>135</v>
      </c>
      <c r="G39" s="93" t="s">
        <v>175</v>
      </c>
    </row>
    <row r="40" spans="1:7" ht="18.75" customHeight="1" thickBot="1" x14ac:dyDescent="0.25">
      <c r="A40" s="107"/>
      <c r="B40" s="27">
        <v>3</v>
      </c>
      <c r="C40" s="27" t="s">
        <v>17</v>
      </c>
      <c r="D40" s="102" t="s">
        <v>18</v>
      </c>
      <c r="E40" s="103"/>
      <c r="F40" s="103"/>
      <c r="G40" s="104"/>
    </row>
    <row r="41" spans="1:7" ht="18.75" customHeight="1" x14ac:dyDescent="0.2">
      <c r="A41" s="106"/>
      <c r="B41" s="98">
        <v>4</v>
      </c>
      <c r="C41" s="96" t="s">
        <v>6</v>
      </c>
      <c r="D41" s="20" t="s">
        <v>8</v>
      </c>
      <c r="E41" s="86" t="s">
        <v>69</v>
      </c>
      <c r="F41" s="73" t="s">
        <v>133</v>
      </c>
      <c r="G41" s="22" t="s">
        <v>16</v>
      </c>
    </row>
    <row r="42" spans="1:7" ht="18.75" customHeight="1" thickBot="1" x14ac:dyDescent="0.25">
      <c r="A42" s="106"/>
      <c r="B42" s="99"/>
      <c r="C42" s="97"/>
      <c r="D42" s="2" t="s">
        <v>7</v>
      </c>
      <c r="E42" s="91" t="s">
        <v>63</v>
      </c>
      <c r="F42" s="92" t="s">
        <v>134</v>
      </c>
      <c r="G42" s="93" t="s">
        <v>175</v>
      </c>
    </row>
    <row r="43" spans="1:7" ht="18.75" customHeight="1" x14ac:dyDescent="0.2">
      <c r="A43" s="106"/>
      <c r="B43" s="98">
        <v>5</v>
      </c>
      <c r="C43" s="96" t="s">
        <v>42</v>
      </c>
      <c r="D43" s="20" t="s">
        <v>8</v>
      </c>
      <c r="E43" s="21" t="s">
        <v>43</v>
      </c>
      <c r="F43" s="73" t="s">
        <v>132</v>
      </c>
      <c r="G43" s="22" t="s">
        <v>16</v>
      </c>
    </row>
    <row r="44" spans="1:7" ht="18.75" customHeight="1" thickBot="1" x14ac:dyDescent="0.25">
      <c r="A44" s="108"/>
      <c r="B44" s="100"/>
      <c r="C44" s="101"/>
      <c r="D44" s="24" t="s">
        <v>7</v>
      </c>
      <c r="E44" s="90" t="s">
        <v>43</v>
      </c>
      <c r="F44" s="95" t="s">
        <v>70</v>
      </c>
      <c r="G44" s="94" t="s">
        <v>175</v>
      </c>
    </row>
    <row r="46" spans="1:7" ht="19" x14ac:dyDescent="0.25">
      <c r="A46" s="1" t="s">
        <v>136</v>
      </c>
      <c r="B46" s="34"/>
      <c r="C46" t="s">
        <v>176</v>
      </c>
    </row>
    <row r="47" spans="1:7" ht="19" x14ac:dyDescent="0.25">
      <c r="B47" s="34"/>
      <c r="C47" t="s">
        <v>137</v>
      </c>
    </row>
    <row r="49" spans="3:3" x14ac:dyDescent="0.2">
      <c r="C49" s="1" t="s">
        <v>174</v>
      </c>
    </row>
    <row r="50" spans="3:3" x14ac:dyDescent="0.2">
      <c r="C50" t="s">
        <v>138</v>
      </c>
    </row>
    <row r="51" spans="3:3" x14ac:dyDescent="0.2">
      <c r="C51" t="s">
        <v>139</v>
      </c>
    </row>
    <row r="52" spans="3:3" x14ac:dyDescent="0.2">
      <c r="C52" t="s">
        <v>140</v>
      </c>
    </row>
  </sheetData>
  <mergeCells count="34">
    <mergeCell ref="A1:G1"/>
    <mergeCell ref="A2:G2"/>
    <mergeCell ref="A3:G3"/>
    <mergeCell ref="A4:G4"/>
    <mergeCell ref="A7:A19"/>
    <mergeCell ref="D40:G40"/>
    <mergeCell ref="A36:A44"/>
    <mergeCell ref="B10:B12"/>
    <mergeCell ref="C10:C12"/>
    <mergeCell ref="B14:B16"/>
    <mergeCell ref="C14:C16"/>
    <mergeCell ref="A22:A34"/>
    <mergeCell ref="B36:B37"/>
    <mergeCell ref="B38:B39"/>
    <mergeCell ref="B41:B42"/>
    <mergeCell ref="B32:B34"/>
    <mergeCell ref="C32:C34"/>
    <mergeCell ref="D13:G13"/>
    <mergeCell ref="D28:G28"/>
    <mergeCell ref="B43:B44"/>
    <mergeCell ref="C43:C44"/>
    <mergeCell ref="B22:B24"/>
    <mergeCell ref="C22:C24"/>
    <mergeCell ref="C17:C19"/>
    <mergeCell ref="B7:B9"/>
    <mergeCell ref="C36:C37"/>
    <mergeCell ref="C7:C9"/>
    <mergeCell ref="B17:B19"/>
    <mergeCell ref="C38:C39"/>
    <mergeCell ref="C41:C42"/>
    <mergeCell ref="B25:B27"/>
    <mergeCell ref="C25:C27"/>
    <mergeCell ref="B29:B31"/>
    <mergeCell ref="C29:C31"/>
  </mergeCells>
  <pageMargins left="0.45" right="0.2" top="0.5" bottom="0.75" header="0.3" footer="0.3"/>
  <pageSetup paperSize="5" scale="95" orientation="portrait" copies="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opLeftCell="A39" zoomScale="161" zoomScaleNormal="100" workbookViewId="0">
      <selection activeCell="C45" sqref="C45:D45"/>
    </sheetView>
  </sheetViews>
  <sheetFormatPr baseColWidth="10" defaultColWidth="8.83203125" defaultRowHeight="15" x14ac:dyDescent="0.2"/>
  <cols>
    <col min="1" max="1" width="4.6640625" style="1" customWidth="1"/>
    <col min="2" max="2" width="8.83203125" style="1" customWidth="1"/>
    <col min="3" max="3" width="42.33203125" style="1" customWidth="1"/>
    <col min="4" max="4" width="10.6640625" style="4" customWidth="1"/>
    <col min="5" max="5" width="9.5" style="1" customWidth="1"/>
    <col min="6" max="6" width="10.1640625" customWidth="1"/>
    <col min="7" max="7" width="7.83203125" customWidth="1"/>
  </cols>
  <sheetData>
    <row r="1" spans="1:7" ht="19" x14ac:dyDescent="0.25">
      <c r="A1" s="112" t="s">
        <v>142</v>
      </c>
      <c r="B1" s="112"/>
      <c r="C1" s="112"/>
      <c r="D1" s="112"/>
      <c r="E1" s="112"/>
      <c r="F1" s="112"/>
      <c r="G1" s="112"/>
    </row>
    <row r="2" spans="1:7" s="1" customFormat="1" ht="19" x14ac:dyDescent="0.25">
      <c r="A2" s="112" t="s">
        <v>23</v>
      </c>
      <c r="B2" s="112"/>
      <c r="C2" s="112"/>
      <c r="D2" s="112"/>
      <c r="E2" s="112"/>
      <c r="F2" s="112"/>
      <c r="G2" s="112"/>
    </row>
    <row r="3" spans="1:7" ht="19" x14ac:dyDescent="0.25">
      <c r="A3" s="112" t="s">
        <v>20</v>
      </c>
      <c r="B3" s="112"/>
      <c r="C3" s="112"/>
      <c r="D3" s="112"/>
      <c r="E3" s="112"/>
      <c r="F3" s="112"/>
      <c r="G3" s="112"/>
    </row>
    <row r="4" spans="1:7" s="1" customFormat="1" ht="19" x14ac:dyDescent="0.25">
      <c r="A4" s="112" t="s">
        <v>143</v>
      </c>
      <c r="B4" s="112"/>
      <c r="C4" s="112"/>
      <c r="D4" s="112"/>
      <c r="E4" s="112"/>
      <c r="F4" s="112"/>
      <c r="G4" s="112"/>
    </row>
    <row r="5" spans="1:7" ht="10.5" customHeight="1" thickBot="1" x14ac:dyDescent="0.25"/>
    <row r="6" spans="1:7" ht="37" thickBot="1" x14ac:dyDescent="0.25">
      <c r="A6" s="15" t="s">
        <v>0</v>
      </c>
      <c r="B6" s="35" t="s">
        <v>24</v>
      </c>
      <c r="C6" s="16" t="s">
        <v>32</v>
      </c>
      <c r="D6" s="17" t="s">
        <v>19</v>
      </c>
      <c r="E6" s="18" t="s">
        <v>22</v>
      </c>
      <c r="F6" s="18" t="s">
        <v>68</v>
      </c>
      <c r="G6" s="19" t="s">
        <v>40</v>
      </c>
    </row>
    <row r="7" spans="1:7" ht="18" customHeight="1" x14ac:dyDescent="0.2">
      <c r="A7" s="117">
        <v>1</v>
      </c>
      <c r="B7" s="119" t="s">
        <v>25</v>
      </c>
      <c r="C7" s="36" t="s">
        <v>49</v>
      </c>
      <c r="D7" s="13">
        <v>27</v>
      </c>
      <c r="E7" s="121">
        <f>SUM(D7:D12)</f>
        <v>165</v>
      </c>
      <c r="F7" s="113" t="s">
        <v>8</v>
      </c>
      <c r="G7" s="115" t="s">
        <v>127</v>
      </c>
    </row>
    <row r="8" spans="1:7" s="1" customFormat="1" ht="18" customHeight="1" x14ac:dyDescent="0.2">
      <c r="A8" s="118"/>
      <c r="B8" s="120"/>
      <c r="C8" s="37" t="s">
        <v>50</v>
      </c>
      <c r="D8" s="10">
        <v>27</v>
      </c>
      <c r="E8" s="122"/>
      <c r="F8" s="114"/>
      <c r="G8" s="116"/>
    </row>
    <row r="9" spans="1:7" s="1" customFormat="1" ht="18" customHeight="1" x14ac:dyDescent="0.2">
      <c r="A9" s="118"/>
      <c r="B9" s="120"/>
      <c r="C9" s="37" t="s">
        <v>51</v>
      </c>
      <c r="D9" s="10">
        <v>27</v>
      </c>
      <c r="E9" s="122"/>
      <c r="F9" s="114"/>
      <c r="G9" s="116"/>
    </row>
    <row r="10" spans="1:7" s="1" customFormat="1" ht="18" customHeight="1" x14ac:dyDescent="0.2">
      <c r="A10" s="118"/>
      <c r="B10" s="120"/>
      <c r="C10" s="37" t="s">
        <v>52</v>
      </c>
      <c r="D10" s="10">
        <v>27</v>
      </c>
      <c r="E10" s="122"/>
      <c r="F10" s="114"/>
      <c r="G10" s="116"/>
    </row>
    <row r="11" spans="1:7" s="1" customFormat="1" ht="18" customHeight="1" x14ac:dyDescent="0.2">
      <c r="A11" s="118"/>
      <c r="B11" s="120"/>
      <c r="C11" s="85" t="s">
        <v>170</v>
      </c>
      <c r="D11" s="82">
        <v>27</v>
      </c>
      <c r="E11" s="122"/>
      <c r="F11" s="114"/>
      <c r="G11" s="116"/>
    </row>
    <row r="12" spans="1:7" s="1" customFormat="1" ht="18" customHeight="1" thickBot="1" x14ac:dyDescent="0.25">
      <c r="A12" s="118"/>
      <c r="B12" s="120"/>
      <c r="C12" s="81" t="s">
        <v>106</v>
      </c>
      <c r="D12" s="82">
        <v>30</v>
      </c>
      <c r="E12" s="122"/>
      <c r="F12" s="114"/>
      <c r="G12" s="116"/>
    </row>
    <row r="13" spans="1:7" s="1" customFormat="1" ht="18" customHeight="1" x14ac:dyDescent="0.2">
      <c r="A13" s="117">
        <v>2</v>
      </c>
      <c r="B13" s="119" t="s">
        <v>26</v>
      </c>
      <c r="C13" s="36" t="s">
        <v>57</v>
      </c>
      <c r="D13" s="13">
        <v>29</v>
      </c>
      <c r="E13" s="121">
        <f>SUM(D13:D17)</f>
        <v>145</v>
      </c>
      <c r="F13" s="113" t="s">
        <v>7</v>
      </c>
      <c r="G13" s="116"/>
    </row>
    <row r="14" spans="1:7" ht="18" customHeight="1" x14ac:dyDescent="0.2">
      <c r="A14" s="118"/>
      <c r="B14" s="120"/>
      <c r="C14" s="37" t="s">
        <v>58</v>
      </c>
      <c r="D14" s="10">
        <v>29</v>
      </c>
      <c r="E14" s="122"/>
      <c r="F14" s="114"/>
      <c r="G14" s="116"/>
    </row>
    <row r="15" spans="1:7" s="1" customFormat="1" ht="18" customHeight="1" x14ac:dyDescent="0.2">
      <c r="A15" s="118"/>
      <c r="B15" s="120"/>
      <c r="C15" s="37" t="s">
        <v>59</v>
      </c>
      <c r="D15" s="10">
        <v>29</v>
      </c>
      <c r="E15" s="122"/>
      <c r="F15" s="114"/>
      <c r="G15" s="116"/>
    </row>
    <row r="16" spans="1:7" s="1" customFormat="1" ht="18" customHeight="1" x14ac:dyDescent="0.2">
      <c r="A16" s="118"/>
      <c r="B16" s="120"/>
      <c r="C16" s="37" t="s">
        <v>60</v>
      </c>
      <c r="D16" s="10">
        <v>29</v>
      </c>
      <c r="E16" s="122"/>
      <c r="F16" s="114"/>
      <c r="G16" s="116"/>
    </row>
    <row r="17" spans="1:7" s="1" customFormat="1" ht="18" customHeight="1" thickBot="1" x14ac:dyDescent="0.25">
      <c r="A17" s="118"/>
      <c r="B17" s="120"/>
      <c r="C17" s="37" t="s">
        <v>61</v>
      </c>
      <c r="D17" s="12">
        <v>29</v>
      </c>
      <c r="E17" s="122"/>
      <c r="F17" s="114"/>
      <c r="G17" s="116"/>
    </row>
    <row r="18" spans="1:7" s="1" customFormat="1" ht="18" customHeight="1" x14ac:dyDescent="0.2">
      <c r="A18" s="117">
        <v>3</v>
      </c>
      <c r="B18" s="119" t="s">
        <v>27</v>
      </c>
      <c r="C18" s="68" t="s">
        <v>114</v>
      </c>
      <c r="D18" s="13">
        <v>25</v>
      </c>
      <c r="E18" s="121">
        <f>SUM(D18:D22)</f>
        <v>135</v>
      </c>
      <c r="F18" s="113" t="s">
        <v>64</v>
      </c>
      <c r="G18" s="116"/>
    </row>
    <row r="19" spans="1:7" ht="18" customHeight="1" x14ac:dyDescent="0.2">
      <c r="A19" s="118"/>
      <c r="B19" s="120"/>
      <c r="C19" s="69" t="s">
        <v>115</v>
      </c>
      <c r="D19" s="10">
        <v>25</v>
      </c>
      <c r="E19" s="122"/>
      <c r="F19" s="114"/>
      <c r="G19" s="116"/>
    </row>
    <row r="20" spans="1:7" s="1" customFormat="1" ht="18" customHeight="1" x14ac:dyDescent="0.2">
      <c r="A20" s="118"/>
      <c r="B20" s="120"/>
      <c r="C20" s="83" t="s">
        <v>167</v>
      </c>
      <c r="D20" s="10">
        <v>25</v>
      </c>
      <c r="E20" s="122"/>
      <c r="F20" s="114"/>
      <c r="G20" s="116"/>
    </row>
    <row r="21" spans="1:7" s="1" customFormat="1" ht="18" customHeight="1" x14ac:dyDescent="0.2">
      <c r="A21" s="118"/>
      <c r="B21" s="120"/>
      <c r="C21" s="81" t="s">
        <v>109</v>
      </c>
      <c r="D21" s="82">
        <v>30</v>
      </c>
      <c r="E21" s="122"/>
      <c r="F21" s="114"/>
      <c r="G21" s="116"/>
    </row>
    <row r="22" spans="1:7" s="1" customFormat="1" ht="18" customHeight="1" thickBot="1" x14ac:dyDescent="0.25">
      <c r="A22" s="118"/>
      <c r="B22" s="120"/>
      <c r="C22" s="69" t="s">
        <v>110</v>
      </c>
      <c r="D22" s="10">
        <v>30</v>
      </c>
      <c r="E22" s="122"/>
      <c r="F22" s="114"/>
      <c r="G22" s="116"/>
    </row>
    <row r="23" spans="1:7" s="1" customFormat="1" ht="18" customHeight="1" x14ac:dyDescent="0.2">
      <c r="A23" s="117">
        <v>4</v>
      </c>
      <c r="B23" s="119" t="s">
        <v>28</v>
      </c>
      <c r="C23" s="36" t="s">
        <v>53</v>
      </c>
      <c r="D23" s="13">
        <v>28</v>
      </c>
      <c r="E23" s="121">
        <f>SUM(D23:D28)</f>
        <v>168</v>
      </c>
      <c r="F23" s="113" t="s">
        <v>8</v>
      </c>
      <c r="G23" s="115" t="s">
        <v>128</v>
      </c>
    </row>
    <row r="24" spans="1:7" s="1" customFormat="1" ht="18" customHeight="1" x14ac:dyDescent="0.2">
      <c r="A24" s="118"/>
      <c r="B24" s="120"/>
      <c r="C24" s="37" t="s">
        <v>54</v>
      </c>
      <c r="D24" s="10">
        <v>28</v>
      </c>
      <c r="E24" s="122"/>
      <c r="F24" s="114"/>
      <c r="G24" s="116"/>
    </row>
    <row r="25" spans="1:7" ht="18" customHeight="1" x14ac:dyDescent="0.2">
      <c r="A25" s="118"/>
      <c r="B25" s="120"/>
      <c r="C25" s="37" t="s">
        <v>55</v>
      </c>
      <c r="D25" s="10">
        <v>28</v>
      </c>
      <c r="E25" s="122"/>
      <c r="F25" s="114"/>
      <c r="G25" s="116"/>
    </row>
    <row r="26" spans="1:7" s="1" customFormat="1" ht="18" customHeight="1" x14ac:dyDescent="0.2">
      <c r="A26" s="118"/>
      <c r="B26" s="120"/>
      <c r="C26" s="37" t="s">
        <v>56</v>
      </c>
      <c r="D26" s="10">
        <v>28</v>
      </c>
      <c r="E26" s="122"/>
      <c r="F26" s="114"/>
      <c r="G26" s="116"/>
    </row>
    <row r="27" spans="1:7" s="1" customFormat="1" ht="18" customHeight="1" x14ac:dyDescent="0.2">
      <c r="A27" s="118"/>
      <c r="B27" s="120"/>
      <c r="C27" s="37" t="s">
        <v>65</v>
      </c>
      <c r="D27" s="10">
        <v>28</v>
      </c>
      <c r="E27" s="122"/>
      <c r="F27" s="114"/>
      <c r="G27" s="116"/>
    </row>
    <row r="28" spans="1:7" s="1" customFormat="1" ht="18" customHeight="1" thickBot="1" x14ac:dyDescent="0.25">
      <c r="A28" s="118"/>
      <c r="B28" s="120"/>
      <c r="C28" s="89" t="s">
        <v>171</v>
      </c>
      <c r="D28" s="14">
        <v>28</v>
      </c>
      <c r="E28" s="122"/>
      <c r="F28" s="114"/>
      <c r="G28" s="116"/>
    </row>
    <row r="29" spans="1:7" s="1" customFormat="1" ht="18" customHeight="1" x14ac:dyDescent="0.2">
      <c r="A29" s="117">
        <v>5</v>
      </c>
      <c r="B29" s="119" t="s">
        <v>29</v>
      </c>
      <c r="C29" s="88" t="s">
        <v>168</v>
      </c>
      <c r="D29" s="87">
        <v>22</v>
      </c>
      <c r="E29" s="121">
        <f>SUM(D29:D35)</f>
        <v>159</v>
      </c>
      <c r="F29" s="113" t="s">
        <v>7</v>
      </c>
      <c r="G29" s="116"/>
    </row>
    <row r="30" spans="1:7" s="1" customFormat="1" ht="18" customHeight="1" x14ac:dyDescent="0.2">
      <c r="A30" s="118"/>
      <c r="B30" s="120"/>
      <c r="C30" s="84" t="s">
        <v>112</v>
      </c>
      <c r="D30" s="12">
        <v>22</v>
      </c>
      <c r="E30" s="122"/>
      <c r="F30" s="114"/>
      <c r="G30" s="116"/>
    </row>
    <row r="31" spans="1:7" s="1" customFormat="1" ht="18" customHeight="1" x14ac:dyDescent="0.2">
      <c r="A31" s="118"/>
      <c r="B31" s="120"/>
      <c r="C31" s="69" t="s">
        <v>111</v>
      </c>
      <c r="D31" s="10">
        <v>25</v>
      </c>
      <c r="E31" s="122"/>
      <c r="F31" s="114"/>
      <c r="G31" s="116"/>
    </row>
    <row r="32" spans="1:7" ht="18" customHeight="1" x14ac:dyDescent="0.2">
      <c r="A32" s="118"/>
      <c r="B32" s="120"/>
      <c r="C32" s="83" t="s">
        <v>169</v>
      </c>
      <c r="D32" s="12">
        <v>25</v>
      </c>
      <c r="E32" s="122"/>
      <c r="F32" s="114"/>
      <c r="G32" s="116"/>
    </row>
    <row r="33" spans="1:9" ht="18" customHeight="1" x14ac:dyDescent="0.2">
      <c r="A33" s="118"/>
      <c r="B33" s="120"/>
      <c r="C33" s="69" t="s">
        <v>113</v>
      </c>
      <c r="D33" s="12">
        <v>15</v>
      </c>
      <c r="E33" s="122"/>
      <c r="F33" s="114"/>
      <c r="G33" s="116"/>
      <c r="I33">
        <f>115/4</f>
        <v>28.75</v>
      </c>
    </row>
    <row r="34" spans="1:9" s="1" customFormat="1" ht="18" customHeight="1" x14ac:dyDescent="0.2">
      <c r="A34" s="118"/>
      <c r="B34" s="120"/>
      <c r="C34" s="69" t="s">
        <v>121</v>
      </c>
      <c r="D34" s="12">
        <v>25</v>
      </c>
      <c r="E34" s="122"/>
      <c r="F34" s="114"/>
      <c r="G34" s="116"/>
    </row>
    <row r="35" spans="1:9" s="1" customFormat="1" ht="18" customHeight="1" thickBot="1" x14ac:dyDescent="0.25">
      <c r="A35" s="125"/>
      <c r="B35" s="126"/>
      <c r="C35" s="71" t="s">
        <v>116</v>
      </c>
      <c r="D35" s="14">
        <v>25</v>
      </c>
      <c r="E35" s="124"/>
      <c r="F35" s="123"/>
      <c r="G35" s="116"/>
    </row>
    <row r="36" spans="1:9" ht="18" customHeight="1" x14ac:dyDescent="0.2">
      <c r="A36" s="117">
        <v>6</v>
      </c>
      <c r="B36" s="119" t="s">
        <v>30</v>
      </c>
      <c r="C36" s="68" t="s">
        <v>117</v>
      </c>
      <c r="D36" s="13">
        <v>30</v>
      </c>
      <c r="E36" s="121">
        <f>SUM(D36:D39)</f>
        <v>120</v>
      </c>
      <c r="F36" s="113" t="s">
        <v>64</v>
      </c>
      <c r="G36" s="116"/>
    </row>
    <row r="37" spans="1:9" s="1" customFormat="1" ht="18" customHeight="1" x14ac:dyDescent="0.2">
      <c r="A37" s="118"/>
      <c r="B37" s="120"/>
      <c r="C37" s="69" t="s">
        <v>118</v>
      </c>
      <c r="D37" s="10">
        <v>30</v>
      </c>
      <c r="E37" s="122"/>
      <c r="F37" s="114"/>
      <c r="G37" s="116"/>
    </row>
    <row r="38" spans="1:9" s="1" customFormat="1" ht="18" customHeight="1" x14ac:dyDescent="0.2">
      <c r="A38" s="118"/>
      <c r="B38" s="120"/>
      <c r="C38" s="70" t="s">
        <v>119</v>
      </c>
      <c r="D38" s="12">
        <v>30</v>
      </c>
      <c r="E38" s="122"/>
      <c r="F38" s="114"/>
      <c r="G38" s="116"/>
    </row>
    <row r="39" spans="1:9" s="1" customFormat="1" ht="18" customHeight="1" thickBot="1" x14ac:dyDescent="0.25">
      <c r="A39" s="125"/>
      <c r="B39" s="126"/>
      <c r="C39" s="71" t="s">
        <v>120</v>
      </c>
      <c r="D39" s="14">
        <v>30</v>
      </c>
      <c r="E39" s="124"/>
      <c r="F39" s="123"/>
      <c r="G39" s="116"/>
    </row>
    <row r="40" spans="1:9" ht="18" customHeight="1" x14ac:dyDescent="0.2">
      <c r="A40" s="117">
        <v>7</v>
      </c>
      <c r="B40" s="119" t="s">
        <v>31</v>
      </c>
      <c r="C40" s="68" t="s">
        <v>122</v>
      </c>
      <c r="D40" s="13">
        <v>32</v>
      </c>
      <c r="E40" s="121">
        <f>SUM(D40:D44)</f>
        <v>160</v>
      </c>
      <c r="F40" s="113" t="s">
        <v>8</v>
      </c>
      <c r="G40" s="127" t="s">
        <v>129</v>
      </c>
    </row>
    <row r="41" spans="1:9" ht="18" customHeight="1" x14ac:dyDescent="0.2">
      <c r="A41" s="118"/>
      <c r="B41" s="120"/>
      <c r="C41" s="69" t="s">
        <v>123</v>
      </c>
      <c r="D41" s="10">
        <v>32</v>
      </c>
      <c r="E41" s="122"/>
      <c r="F41" s="114"/>
      <c r="G41" s="128"/>
    </row>
    <row r="42" spans="1:9" ht="18" customHeight="1" x14ac:dyDescent="0.2">
      <c r="A42" s="118"/>
      <c r="B42" s="120"/>
      <c r="C42" s="69" t="s">
        <v>124</v>
      </c>
      <c r="D42" s="10">
        <v>32</v>
      </c>
      <c r="E42" s="122"/>
      <c r="F42" s="114"/>
      <c r="G42" s="128"/>
    </row>
    <row r="43" spans="1:9" ht="18" customHeight="1" x14ac:dyDescent="0.2">
      <c r="A43" s="118"/>
      <c r="B43" s="120"/>
      <c r="C43" s="69" t="s">
        <v>125</v>
      </c>
      <c r="D43" s="12">
        <v>32</v>
      </c>
      <c r="E43" s="122"/>
      <c r="F43" s="114"/>
      <c r="G43" s="128"/>
    </row>
    <row r="44" spans="1:9" ht="18" customHeight="1" thickBot="1" x14ac:dyDescent="0.25">
      <c r="A44" s="118"/>
      <c r="B44" s="120"/>
      <c r="C44" s="71" t="s">
        <v>126</v>
      </c>
      <c r="D44" s="14">
        <v>32</v>
      </c>
      <c r="E44" s="122"/>
      <c r="F44" s="114"/>
      <c r="G44" s="128"/>
    </row>
    <row r="45" spans="1:9" s="1" customFormat="1" ht="18" customHeight="1" x14ac:dyDescent="0.2">
      <c r="A45" s="117">
        <v>8</v>
      </c>
      <c r="B45" s="119" t="s">
        <v>173</v>
      </c>
      <c r="C45" s="81"/>
      <c r="D45" s="82"/>
      <c r="E45" s="121">
        <f>SUM(D45:D50)</f>
        <v>116</v>
      </c>
      <c r="F45" s="113" t="s">
        <v>7</v>
      </c>
      <c r="G45" s="128"/>
    </row>
    <row r="46" spans="1:9" s="1" customFormat="1" ht="18" customHeight="1" x14ac:dyDescent="0.2">
      <c r="A46" s="118"/>
      <c r="B46" s="120"/>
      <c r="C46" s="69" t="s">
        <v>66</v>
      </c>
      <c r="D46" s="10">
        <v>33</v>
      </c>
      <c r="E46" s="122"/>
      <c r="F46" s="114"/>
      <c r="G46" s="128"/>
    </row>
    <row r="47" spans="1:9" s="1" customFormat="1" ht="18" customHeight="1" x14ac:dyDescent="0.2">
      <c r="A47" s="118"/>
      <c r="B47" s="120"/>
      <c r="C47" s="38" t="s">
        <v>62</v>
      </c>
      <c r="D47" s="12">
        <v>29</v>
      </c>
      <c r="E47" s="122"/>
      <c r="F47" s="114"/>
      <c r="G47" s="128"/>
    </row>
    <row r="48" spans="1:9" s="1" customFormat="1" ht="18" customHeight="1" x14ac:dyDescent="0.2">
      <c r="A48" s="118"/>
      <c r="B48" s="120"/>
      <c r="C48" s="83" t="s">
        <v>166</v>
      </c>
      <c r="D48" s="12">
        <v>29</v>
      </c>
      <c r="E48" s="122"/>
      <c r="F48" s="114"/>
      <c r="G48" s="128"/>
    </row>
    <row r="49" spans="1:7" s="1" customFormat="1" ht="18" customHeight="1" x14ac:dyDescent="0.2">
      <c r="A49" s="118"/>
      <c r="B49" s="120"/>
      <c r="C49" s="69" t="s">
        <v>107</v>
      </c>
      <c r="D49" s="10">
        <v>5</v>
      </c>
      <c r="E49" s="122"/>
      <c r="F49" s="114"/>
      <c r="G49" s="128"/>
    </row>
    <row r="50" spans="1:7" s="1" customFormat="1" ht="18" customHeight="1" thickBot="1" x14ac:dyDescent="0.25">
      <c r="A50" s="125"/>
      <c r="B50" s="126"/>
      <c r="C50" s="71" t="s">
        <v>108</v>
      </c>
      <c r="D50" s="14">
        <v>20</v>
      </c>
      <c r="E50" s="124"/>
      <c r="F50" s="123"/>
      <c r="G50" s="129"/>
    </row>
  </sheetData>
  <mergeCells count="39">
    <mergeCell ref="A45:A50"/>
    <mergeCell ref="B45:B50"/>
    <mergeCell ref="E45:E50"/>
    <mergeCell ref="F45:F50"/>
    <mergeCell ref="G40:G50"/>
    <mergeCell ref="F40:F44"/>
    <mergeCell ref="B18:B22"/>
    <mergeCell ref="E36:E39"/>
    <mergeCell ref="A36:A39"/>
    <mergeCell ref="B36:B39"/>
    <mergeCell ref="A40:A44"/>
    <mergeCell ref="B40:B44"/>
    <mergeCell ref="A23:A28"/>
    <mergeCell ref="B23:B28"/>
    <mergeCell ref="E23:E28"/>
    <mergeCell ref="A29:A35"/>
    <mergeCell ref="B29:B35"/>
    <mergeCell ref="E40:E44"/>
    <mergeCell ref="F23:F28"/>
    <mergeCell ref="G23:G39"/>
    <mergeCell ref="F29:F35"/>
    <mergeCell ref="F36:F39"/>
    <mergeCell ref="E29:E35"/>
    <mergeCell ref="A1:G1"/>
    <mergeCell ref="A2:G2"/>
    <mergeCell ref="A3:G3"/>
    <mergeCell ref="F7:F12"/>
    <mergeCell ref="F13:F17"/>
    <mergeCell ref="A4:G4"/>
    <mergeCell ref="G7:G22"/>
    <mergeCell ref="A7:A12"/>
    <mergeCell ref="B7:B12"/>
    <mergeCell ref="E7:E12"/>
    <mergeCell ref="A13:A17"/>
    <mergeCell ref="B13:B17"/>
    <mergeCell ref="E13:E17"/>
    <mergeCell ref="E18:E22"/>
    <mergeCell ref="F18:F22"/>
    <mergeCell ref="A18:A22"/>
  </mergeCells>
  <pageMargins left="0.7" right="0.45" top="0.5" bottom="0.75" header="0.3" footer="0.3"/>
  <pageSetup paperSize="5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2:E16"/>
  <sheetViews>
    <sheetView zoomScale="72" zoomScaleNormal="72" workbookViewId="0">
      <selection activeCell="C32" sqref="C32"/>
    </sheetView>
  </sheetViews>
  <sheetFormatPr baseColWidth="10" defaultColWidth="8.83203125" defaultRowHeight="15" x14ac:dyDescent="0.2"/>
  <cols>
    <col min="1" max="1" width="34.83203125" customWidth="1"/>
    <col min="2" max="2" width="5.1640625" customWidth="1"/>
    <col min="3" max="5" width="50.1640625" customWidth="1"/>
  </cols>
  <sheetData>
    <row r="12" spans="1:5" ht="48.75" customHeight="1" x14ac:dyDescent="0.2">
      <c r="A12" s="130" t="s">
        <v>36</v>
      </c>
      <c r="B12" s="130" t="s">
        <v>44</v>
      </c>
      <c r="C12" s="7" t="s">
        <v>35</v>
      </c>
      <c r="D12" s="7" t="s">
        <v>38</v>
      </c>
      <c r="E12" s="7"/>
    </row>
    <row r="13" spans="1:5" ht="48.75" customHeight="1" x14ac:dyDescent="0.2">
      <c r="A13" s="130"/>
      <c r="B13" s="130"/>
      <c r="C13" s="9" t="s">
        <v>45</v>
      </c>
      <c r="D13" s="9" t="s">
        <v>46</v>
      </c>
      <c r="E13" s="8"/>
    </row>
    <row r="14" spans="1:5" s="1" customFormat="1" ht="16.5" customHeight="1" x14ac:dyDescent="0.2">
      <c r="A14" s="131"/>
      <c r="B14" s="132"/>
      <c r="C14" s="132"/>
      <c r="D14" s="132"/>
      <c r="E14" s="133"/>
    </row>
    <row r="15" spans="1:5" ht="48.75" customHeight="1" x14ac:dyDescent="0.2">
      <c r="A15" s="130" t="s">
        <v>37</v>
      </c>
      <c r="B15" s="130" t="s">
        <v>44</v>
      </c>
      <c r="C15" s="7" t="s">
        <v>35</v>
      </c>
      <c r="D15" s="7" t="s">
        <v>39</v>
      </c>
      <c r="E15" s="7" t="s">
        <v>38</v>
      </c>
    </row>
    <row r="16" spans="1:5" ht="48.75" customHeight="1" x14ac:dyDescent="0.2">
      <c r="A16" s="130"/>
      <c r="B16" s="130"/>
      <c r="C16" s="9" t="s">
        <v>47</v>
      </c>
      <c r="D16" s="9" t="s">
        <v>71</v>
      </c>
      <c r="E16" s="9" t="s">
        <v>48</v>
      </c>
    </row>
  </sheetData>
  <mergeCells count="5">
    <mergeCell ref="B12:B13"/>
    <mergeCell ref="A12:A13"/>
    <mergeCell ref="A15:A16"/>
    <mergeCell ref="B15:B16"/>
    <mergeCell ref="A14:E1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9F2F-FDA9-1742-85E5-985553825055}">
  <dimension ref="A1:I39"/>
  <sheetViews>
    <sheetView topLeftCell="A19" zoomScale="150" workbookViewId="0">
      <selection sqref="A1:XFD1048576"/>
    </sheetView>
  </sheetViews>
  <sheetFormatPr baseColWidth="10" defaultColWidth="8.83203125" defaultRowHeight="15" x14ac:dyDescent="0.2"/>
  <cols>
    <col min="1" max="1" width="6.83203125" style="1" customWidth="1"/>
    <col min="2" max="2" width="1.5" style="1" customWidth="1"/>
    <col min="3" max="3" width="9.1640625" style="1" customWidth="1"/>
    <col min="4" max="4" width="4.83203125" style="1" customWidth="1"/>
    <col min="5" max="5" width="10" style="1" customWidth="1"/>
    <col min="6" max="6" width="8.6640625" style="1" customWidth="1"/>
    <col min="7" max="7" width="47.33203125" style="1" customWidth="1"/>
    <col min="8" max="256" width="8.83203125" style="1"/>
    <col min="257" max="257" width="6.83203125" style="1" customWidth="1"/>
    <col min="258" max="258" width="1.5" style="1" customWidth="1"/>
    <col min="259" max="259" width="9.1640625" style="1" customWidth="1"/>
    <col min="260" max="260" width="4.83203125" style="1" customWidth="1"/>
    <col min="261" max="261" width="10" style="1" customWidth="1"/>
    <col min="262" max="262" width="8.6640625" style="1" customWidth="1"/>
    <col min="263" max="263" width="47.33203125" style="1" customWidth="1"/>
    <col min="264" max="512" width="8.83203125" style="1"/>
    <col min="513" max="513" width="6.83203125" style="1" customWidth="1"/>
    <col min="514" max="514" width="1.5" style="1" customWidth="1"/>
    <col min="515" max="515" width="9.1640625" style="1" customWidth="1"/>
    <col min="516" max="516" width="4.83203125" style="1" customWidth="1"/>
    <col min="517" max="517" width="10" style="1" customWidth="1"/>
    <col min="518" max="518" width="8.6640625" style="1" customWidth="1"/>
    <col min="519" max="519" width="47.33203125" style="1" customWidth="1"/>
    <col min="520" max="768" width="8.83203125" style="1"/>
    <col min="769" max="769" width="6.83203125" style="1" customWidth="1"/>
    <col min="770" max="770" width="1.5" style="1" customWidth="1"/>
    <col min="771" max="771" width="9.1640625" style="1" customWidth="1"/>
    <col min="772" max="772" width="4.83203125" style="1" customWidth="1"/>
    <col min="773" max="773" width="10" style="1" customWidth="1"/>
    <col min="774" max="774" width="8.6640625" style="1" customWidth="1"/>
    <col min="775" max="775" width="47.33203125" style="1" customWidth="1"/>
    <col min="776" max="1024" width="8.83203125" style="1"/>
    <col min="1025" max="1025" width="6.83203125" style="1" customWidth="1"/>
    <col min="1026" max="1026" width="1.5" style="1" customWidth="1"/>
    <col min="1027" max="1027" width="9.1640625" style="1" customWidth="1"/>
    <col min="1028" max="1028" width="4.83203125" style="1" customWidth="1"/>
    <col min="1029" max="1029" width="10" style="1" customWidth="1"/>
    <col min="1030" max="1030" width="8.6640625" style="1" customWidth="1"/>
    <col min="1031" max="1031" width="47.33203125" style="1" customWidth="1"/>
    <col min="1032" max="1280" width="8.83203125" style="1"/>
    <col min="1281" max="1281" width="6.83203125" style="1" customWidth="1"/>
    <col min="1282" max="1282" width="1.5" style="1" customWidth="1"/>
    <col min="1283" max="1283" width="9.1640625" style="1" customWidth="1"/>
    <col min="1284" max="1284" width="4.83203125" style="1" customWidth="1"/>
    <col min="1285" max="1285" width="10" style="1" customWidth="1"/>
    <col min="1286" max="1286" width="8.6640625" style="1" customWidth="1"/>
    <col min="1287" max="1287" width="47.33203125" style="1" customWidth="1"/>
    <col min="1288" max="1536" width="8.83203125" style="1"/>
    <col min="1537" max="1537" width="6.83203125" style="1" customWidth="1"/>
    <col min="1538" max="1538" width="1.5" style="1" customWidth="1"/>
    <col min="1539" max="1539" width="9.1640625" style="1" customWidth="1"/>
    <col min="1540" max="1540" width="4.83203125" style="1" customWidth="1"/>
    <col min="1541" max="1541" width="10" style="1" customWidth="1"/>
    <col min="1542" max="1542" width="8.6640625" style="1" customWidth="1"/>
    <col min="1543" max="1543" width="47.33203125" style="1" customWidth="1"/>
    <col min="1544" max="1792" width="8.83203125" style="1"/>
    <col min="1793" max="1793" width="6.83203125" style="1" customWidth="1"/>
    <col min="1794" max="1794" width="1.5" style="1" customWidth="1"/>
    <col min="1795" max="1795" width="9.1640625" style="1" customWidth="1"/>
    <col min="1796" max="1796" width="4.83203125" style="1" customWidth="1"/>
    <col min="1797" max="1797" width="10" style="1" customWidth="1"/>
    <col min="1798" max="1798" width="8.6640625" style="1" customWidth="1"/>
    <col min="1799" max="1799" width="47.33203125" style="1" customWidth="1"/>
    <col min="1800" max="2048" width="8.83203125" style="1"/>
    <col min="2049" max="2049" width="6.83203125" style="1" customWidth="1"/>
    <col min="2050" max="2050" width="1.5" style="1" customWidth="1"/>
    <col min="2051" max="2051" width="9.1640625" style="1" customWidth="1"/>
    <col min="2052" max="2052" width="4.83203125" style="1" customWidth="1"/>
    <col min="2053" max="2053" width="10" style="1" customWidth="1"/>
    <col min="2054" max="2054" width="8.6640625" style="1" customWidth="1"/>
    <col min="2055" max="2055" width="47.33203125" style="1" customWidth="1"/>
    <col min="2056" max="2304" width="8.83203125" style="1"/>
    <col min="2305" max="2305" width="6.83203125" style="1" customWidth="1"/>
    <col min="2306" max="2306" width="1.5" style="1" customWidth="1"/>
    <col min="2307" max="2307" width="9.1640625" style="1" customWidth="1"/>
    <col min="2308" max="2308" width="4.83203125" style="1" customWidth="1"/>
    <col min="2309" max="2309" width="10" style="1" customWidth="1"/>
    <col min="2310" max="2310" width="8.6640625" style="1" customWidth="1"/>
    <col min="2311" max="2311" width="47.33203125" style="1" customWidth="1"/>
    <col min="2312" max="2560" width="8.83203125" style="1"/>
    <col min="2561" max="2561" width="6.83203125" style="1" customWidth="1"/>
    <col min="2562" max="2562" width="1.5" style="1" customWidth="1"/>
    <col min="2563" max="2563" width="9.1640625" style="1" customWidth="1"/>
    <col min="2564" max="2564" width="4.83203125" style="1" customWidth="1"/>
    <col min="2565" max="2565" width="10" style="1" customWidth="1"/>
    <col min="2566" max="2566" width="8.6640625" style="1" customWidth="1"/>
    <col min="2567" max="2567" width="47.33203125" style="1" customWidth="1"/>
    <col min="2568" max="2816" width="8.83203125" style="1"/>
    <col min="2817" max="2817" width="6.83203125" style="1" customWidth="1"/>
    <col min="2818" max="2818" width="1.5" style="1" customWidth="1"/>
    <col min="2819" max="2819" width="9.1640625" style="1" customWidth="1"/>
    <col min="2820" max="2820" width="4.83203125" style="1" customWidth="1"/>
    <col min="2821" max="2821" width="10" style="1" customWidth="1"/>
    <col min="2822" max="2822" width="8.6640625" style="1" customWidth="1"/>
    <col min="2823" max="2823" width="47.33203125" style="1" customWidth="1"/>
    <col min="2824" max="3072" width="8.83203125" style="1"/>
    <col min="3073" max="3073" width="6.83203125" style="1" customWidth="1"/>
    <col min="3074" max="3074" width="1.5" style="1" customWidth="1"/>
    <col min="3075" max="3075" width="9.1640625" style="1" customWidth="1"/>
    <col min="3076" max="3076" width="4.83203125" style="1" customWidth="1"/>
    <col min="3077" max="3077" width="10" style="1" customWidth="1"/>
    <col min="3078" max="3078" width="8.6640625" style="1" customWidth="1"/>
    <col min="3079" max="3079" width="47.33203125" style="1" customWidth="1"/>
    <col min="3080" max="3328" width="8.83203125" style="1"/>
    <col min="3329" max="3329" width="6.83203125" style="1" customWidth="1"/>
    <col min="3330" max="3330" width="1.5" style="1" customWidth="1"/>
    <col min="3331" max="3331" width="9.1640625" style="1" customWidth="1"/>
    <col min="3332" max="3332" width="4.83203125" style="1" customWidth="1"/>
    <col min="3333" max="3333" width="10" style="1" customWidth="1"/>
    <col min="3334" max="3334" width="8.6640625" style="1" customWidth="1"/>
    <col min="3335" max="3335" width="47.33203125" style="1" customWidth="1"/>
    <col min="3336" max="3584" width="8.83203125" style="1"/>
    <col min="3585" max="3585" width="6.83203125" style="1" customWidth="1"/>
    <col min="3586" max="3586" width="1.5" style="1" customWidth="1"/>
    <col min="3587" max="3587" width="9.1640625" style="1" customWidth="1"/>
    <col min="3588" max="3588" width="4.83203125" style="1" customWidth="1"/>
    <col min="3589" max="3589" width="10" style="1" customWidth="1"/>
    <col min="3590" max="3590" width="8.6640625" style="1" customWidth="1"/>
    <col min="3591" max="3591" width="47.33203125" style="1" customWidth="1"/>
    <col min="3592" max="3840" width="8.83203125" style="1"/>
    <col min="3841" max="3841" width="6.83203125" style="1" customWidth="1"/>
    <col min="3842" max="3842" width="1.5" style="1" customWidth="1"/>
    <col min="3843" max="3843" width="9.1640625" style="1" customWidth="1"/>
    <col min="3844" max="3844" width="4.83203125" style="1" customWidth="1"/>
    <col min="3845" max="3845" width="10" style="1" customWidth="1"/>
    <col min="3846" max="3846" width="8.6640625" style="1" customWidth="1"/>
    <col min="3847" max="3847" width="47.33203125" style="1" customWidth="1"/>
    <col min="3848" max="4096" width="8.83203125" style="1"/>
    <col min="4097" max="4097" width="6.83203125" style="1" customWidth="1"/>
    <col min="4098" max="4098" width="1.5" style="1" customWidth="1"/>
    <col min="4099" max="4099" width="9.1640625" style="1" customWidth="1"/>
    <col min="4100" max="4100" width="4.83203125" style="1" customWidth="1"/>
    <col min="4101" max="4101" width="10" style="1" customWidth="1"/>
    <col min="4102" max="4102" width="8.6640625" style="1" customWidth="1"/>
    <col min="4103" max="4103" width="47.33203125" style="1" customWidth="1"/>
    <col min="4104" max="4352" width="8.83203125" style="1"/>
    <col min="4353" max="4353" width="6.83203125" style="1" customWidth="1"/>
    <col min="4354" max="4354" width="1.5" style="1" customWidth="1"/>
    <col min="4355" max="4355" width="9.1640625" style="1" customWidth="1"/>
    <col min="4356" max="4356" width="4.83203125" style="1" customWidth="1"/>
    <col min="4357" max="4357" width="10" style="1" customWidth="1"/>
    <col min="4358" max="4358" width="8.6640625" style="1" customWidth="1"/>
    <col min="4359" max="4359" width="47.33203125" style="1" customWidth="1"/>
    <col min="4360" max="4608" width="8.83203125" style="1"/>
    <col min="4609" max="4609" width="6.83203125" style="1" customWidth="1"/>
    <col min="4610" max="4610" width="1.5" style="1" customWidth="1"/>
    <col min="4611" max="4611" width="9.1640625" style="1" customWidth="1"/>
    <col min="4612" max="4612" width="4.83203125" style="1" customWidth="1"/>
    <col min="4613" max="4613" width="10" style="1" customWidth="1"/>
    <col min="4614" max="4614" width="8.6640625" style="1" customWidth="1"/>
    <col min="4615" max="4615" width="47.33203125" style="1" customWidth="1"/>
    <col min="4616" max="4864" width="8.83203125" style="1"/>
    <col min="4865" max="4865" width="6.83203125" style="1" customWidth="1"/>
    <col min="4866" max="4866" width="1.5" style="1" customWidth="1"/>
    <col min="4867" max="4867" width="9.1640625" style="1" customWidth="1"/>
    <col min="4868" max="4868" width="4.83203125" style="1" customWidth="1"/>
    <col min="4869" max="4869" width="10" style="1" customWidth="1"/>
    <col min="4870" max="4870" width="8.6640625" style="1" customWidth="1"/>
    <col min="4871" max="4871" width="47.33203125" style="1" customWidth="1"/>
    <col min="4872" max="5120" width="8.83203125" style="1"/>
    <col min="5121" max="5121" width="6.83203125" style="1" customWidth="1"/>
    <col min="5122" max="5122" width="1.5" style="1" customWidth="1"/>
    <col min="5123" max="5123" width="9.1640625" style="1" customWidth="1"/>
    <col min="5124" max="5124" width="4.83203125" style="1" customWidth="1"/>
    <col min="5125" max="5125" width="10" style="1" customWidth="1"/>
    <col min="5126" max="5126" width="8.6640625" style="1" customWidth="1"/>
    <col min="5127" max="5127" width="47.33203125" style="1" customWidth="1"/>
    <col min="5128" max="5376" width="8.83203125" style="1"/>
    <col min="5377" max="5377" width="6.83203125" style="1" customWidth="1"/>
    <col min="5378" max="5378" width="1.5" style="1" customWidth="1"/>
    <col min="5379" max="5379" width="9.1640625" style="1" customWidth="1"/>
    <col min="5380" max="5380" width="4.83203125" style="1" customWidth="1"/>
    <col min="5381" max="5381" width="10" style="1" customWidth="1"/>
    <col min="5382" max="5382" width="8.6640625" style="1" customWidth="1"/>
    <col min="5383" max="5383" width="47.33203125" style="1" customWidth="1"/>
    <col min="5384" max="5632" width="8.83203125" style="1"/>
    <col min="5633" max="5633" width="6.83203125" style="1" customWidth="1"/>
    <col min="5634" max="5634" width="1.5" style="1" customWidth="1"/>
    <col min="5635" max="5635" width="9.1640625" style="1" customWidth="1"/>
    <col min="5636" max="5636" width="4.83203125" style="1" customWidth="1"/>
    <col min="5637" max="5637" width="10" style="1" customWidth="1"/>
    <col min="5638" max="5638" width="8.6640625" style="1" customWidth="1"/>
    <col min="5639" max="5639" width="47.33203125" style="1" customWidth="1"/>
    <col min="5640" max="5888" width="8.83203125" style="1"/>
    <col min="5889" max="5889" width="6.83203125" style="1" customWidth="1"/>
    <col min="5890" max="5890" width="1.5" style="1" customWidth="1"/>
    <col min="5891" max="5891" width="9.1640625" style="1" customWidth="1"/>
    <col min="5892" max="5892" width="4.83203125" style="1" customWidth="1"/>
    <col min="5893" max="5893" width="10" style="1" customWidth="1"/>
    <col min="5894" max="5894" width="8.6640625" style="1" customWidth="1"/>
    <col min="5895" max="5895" width="47.33203125" style="1" customWidth="1"/>
    <col min="5896" max="6144" width="8.83203125" style="1"/>
    <col min="6145" max="6145" width="6.83203125" style="1" customWidth="1"/>
    <col min="6146" max="6146" width="1.5" style="1" customWidth="1"/>
    <col min="6147" max="6147" width="9.1640625" style="1" customWidth="1"/>
    <col min="6148" max="6148" width="4.83203125" style="1" customWidth="1"/>
    <col min="6149" max="6149" width="10" style="1" customWidth="1"/>
    <col min="6150" max="6150" width="8.6640625" style="1" customWidth="1"/>
    <col min="6151" max="6151" width="47.33203125" style="1" customWidth="1"/>
    <col min="6152" max="6400" width="8.83203125" style="1"/>
    <col min="6401" max="6401" width="6.83203125" style="1" customWidth="1"/>
    <col min="6402" max="6402" width="1.5" style="1" customWidth="1"/>
    <col min="6403" max="6403" width="9.1640625" style="1" customWidth="1"/>
    <col min="6404" max="6404" width="4.83203125" style="1" customWidth="1"/>
    <col min="6405" max="6405" width="10" style="1" customWidth="1"/>
    <col min="6406" max="6406" width="8.6640625" style="1" customWidth="1"/>
    <col min="6407" max="6407" width="47.33203125" style="1" customWidth="1"/>
    <col min="6408" max="6656" width="8.83203125" style="1"/>
    <col min="6657" max="6657" width="6.83203125" style="1" customWidth="1"/>
    <col min="6658" max="6658" width="1.5" style="1" customWidth="1"/>
    <col min="6659" max="6659" width="9.1640625" style="1" customWidth="1"/>
    <col min="6660" max="6660" width="4.83203125" style="1" customWidth="1"/>
    <col min="6661" max="6661" width="10" style="1" customWidth="1"/>
    <col min="6662" max="6662" width="8.6640625" style="1" customWidth="1"/>
    <col min="6663" max="6663" width="47.33203125" style="1" customWidth="1"/>
    <col min="6664" max="6912" width="8.83203125" style="1"/>
    <col min="6913" max="6913" width="6.83203125" style="1" customWidth="1"/>
    <col min="6914" max="6914" width="1.5" style="1" customWidth="1"/>
    <col min="6915" max="6915" width="9.1640625" style="1" customWidth="1"/>
    <col min="6916" max="6916" width="4.83203125" style="1" customWidth="1"/>
    <col min="6917" max="6917" width="10" style="1" customWidth="1"/>
    <col min="6918" max="6918" width="8.6640625" style="1" customWidth="1"/>
    <col min="6919" max="6919" width="47.33203125" style="1" customWidth="1"/>
    <col min="6920" max="7168" width="8.83203125" style="1"/>
    <col min="7169" max="7169" width="6.83203125" style="1" customWidth="1"/>
    <col min="7170" max="7170" width="1.5" style="1" customWidth="1"/>
    <col min="7171" max="7171" width="9.1640625" style="1" customWidth="1"/>
    <col min="7172" max="7172" width="4.83203125" style="1" customWidth="1"/>
    <col min="7173" max="7173" width="10" style="1" customWidth="1"/>
    <col min="7174" max="7174" width="8.6640625" style="1" customWidth="1"/>
    <col min="7175" max="7175" width="47.33203125" style="1" customWidth="1"/>
    <col min="7176" max="7424" width="8.83203125" style="1"/>
    <col min="7425" max="7425" width="6.83203125" style="1" customWidth="1"/>
    <col min="7426" max="7426" width="1.5" style="1" customWidth="1"/>
    <col min="7427" max="7427" width="9.1640625" style="1" customWidth="1"/>
    <col min="7428" max="7428" width="4.83203125" style="1" customWidth="1"/>
    <col min="7429" max="7429" width="10" style="1" customWidth="1"/>
    <col min="7430" max="7430" width="8.6640625" style="1" customWidth="1"/>
    <col min="7431" max="7431" width="47.33203125" style="1" customWidth="1"/>
    <col min="7432" max="7680" width="8.83203125" style="1"/>
    <col min="7681" max="7681" width="6.83203125" style="1" customWidth="1"/>
    <col min="7682" max="7682" width="1.5" style="1" customWidth="1"/>
    <col min="7683" max="7683" width="9.1640625" style="1" customWidth="1"/>
    <col min="7684" max="7684" width="4.83203125" style="1" customWidth="1"/>
    <col min="7685" max="7685" width="10" style="1" customWidth="1"/>
    <col min="7686" max="7686" width="8.6640625" style="1" customWidth="1"/>
    <col min="7687" max="7687" width="47.33203125" style="1" customWidth="1"/>
    <col min="7688" max="7936" width="8.83203125" style="1"/>
    <col min="7937" max="7937" width="6.83203125" style="1" customWidth="1"/>
    <col min="7938" max="7938" width="1.5" style="1" customWidth="1"/>
    <col min="7939" max="7939" width="9.1640625" style="1" customWidth="1"/>
    <col min="7940" max="7940" width="4.83203125" style="1" customWidth="1"/>
    <col min="7941" max="7941" width="10" style="1" customWidth="1"/>
    <col min="7942" max="7942" width="8.6640625" style="1" customWidth="1"/>
    <col min="7943" max="7943" width="47.33203125" style="1" customWidth="1"/>
    <col min="7944" max="8192" width="8.83203125" style="1"/>
    <col min="8193" max="8193" width="6.83203125" style="1" customWidth="1"/>
    <col min="8194" max="8194" width="1.5" style="1" customWidth="1"/>
    <col min="8195" max="8195" width="9.1640625" style="1" customWidth="1"/>
    <col min="8196" max="8196" width="4.83203125" style="1" customWidth="1"/>
    <col min="8197" max="8197" width="10" style="1" customWidth="1"/>
    <col min="8198" max="8198" width="8.6640625" style="1" customWidth="1"/>
    <col min="8199" max="8199" width="47.33203125" style="1" customWidth="1"/>
    <col min="8200" max="8448" width="8.83203125" style="1"/>
    <col min="8449" max="8449" width="6.83203125" style="1" customWidth="1"/>
    <col min="8450" max="8450" width="1.5" style="1" customWidth="1"/>
    <col min="8451" max="8451" width="9.1640625" style="1" customWidth="1"/>
    <col min="8452" max="8452" width="4.83203125" style="1" customWidth="1"/>
    <col min="8453" max="8453" width="10" style="1" customWidth="1"/>
    <col min="8454" max="8454" width="8.6640625" style="1" customWidth="1"/>
    <col min="8455" max="8455" width="47.33203125" style="1" customWidth="1"/>
    <col min="8456" max="8704" width="8.83203125" style="1"/>
    <col min="8705" max="8705" width="6.83203125" style="1" customWidth="1"/>
    <col min="8706" max="8706" width="1.5" style="1" customWidth="1"/>
    <col min="8707" max="8707" width="9.1640625" style="1" customWidth="1"/>
    <col min="8708" max="8708" width="4.83203125" style="1" customWidth="1"/>
    <col min="8709" max="8709" width="10" style="1" customWidth="1"/>
    <col min="8710" max="8710" width="8.6640625" style="1" customWidth="1"/>
    <col min="8711" max="8711" width="47.33203125" style="1" customWidth="1"/>
    <col min="8712" max="8960" width="8.83203125" style="1"/>
    <col min="8961" max="8961" width="6.83203125" style="1" customWidth="1"/>
    <col min="8962" max="8962" width="1.5" style="1" customWidth="1"/>
    <col min="8963" max="8963" width="9.1640625" style="1" customWidth="1"/>
    <col min="8964" max="8964" width="4.83203125" style="1" customWidth="1"/>
    <col min="8965" max="8965" width="10" style="1" customWidth="1"/>
    <col min="8966" max="8966" width="8.6640625" style="1" customWidth="1"/>
    <col min="8967" max="8967" width="47.33203125" style="1" customWidth="1"/>
    <col min="8968" max="9216" width="8.83203125" style="1"/>
    <col min="9217" max="9217" width="6.83203125" style="1" customWidth="1"/>
    <col min="9218" max="9218" width="1.5" style="1" customWidth="1"/>
    <col min="9219" max="9219" width="9.1640625" style="1" customWidth="1"/>
    <col min="9220" max="9220" width="4.83203125" style="1" customWidth="1"/>
    <col min="9221" max="9221" width="10" style="1" customWidth="1"/>
    <col min="9222" max="9222" width="8.6640625" style="1" customWidth="1"/>
    <col min="9223" max="9223" width="47.33203125" style="1" customWidth="1"/>
    <col min="9224" max="9472" width="8.83203125" style="1"/>
    <col min="9473" max="9473" width="6.83203125" style="1" customWidth="1"/>
    <col min="9474" max="9474" width="1.5" style="1" customWidth="1"/>
    <col min="9475" max="9475" width="9.1640625" style="1" customWidth="1"/>
    <col min="9476" max="9476" width="4.83203125" style="1" customWidth="1"/>
    <col min="9477" max="9477" width="10" style="1" customWidth="1"/>
    <col min="9478" max="9478" width="8.6640625" style="1" customWidth="1"/>
    <col min="9479" max="9479" width="47.33203125" style="1" customWidth="1"/>
    <col min="9480" max="9728" width="8.83203125" style="1"/>
    <col min="9729" max="9729" width="6.83203125" style="1" customWidth="1"/>
    <col min="9730" max="9730" width="1.5" style="1" customWidth="1"/>
    <col min="9731" max="9731" width="9.1640625" style="1" customWidth="1"/>
    <col min="9732" max="9732" width="4.83203125" style="1" customWidth="1"/>
    <col min="9733" max="9733" width="10" style="1" customWidth="1"/>
    <col min="9734" max="9734" width="8.6640625" style="1" customWidth="1"/>
    <col min="9735" max="9735" width="47.33203125" style="1" customWidth="1"/>
    <col min="9736" max="9984" width="8.83203125" style="1"/>
    <col min="9985" max="9985" width="6.83203125" style="1" customWidth="1"/>
    <col min="9986" max="9986" width="1.5" style="1" customWidth="1"/>
    <col min="9987" max="9987" width="9.1640625" style="1" customWidth="1"/>
    <col min="9988" max="9988" width="4.83203125" style="1" customWidth="1"/>
    <col min="9989" max="9989" width="10" style="1" customWidth="1"/>
    <col min="9990" max="9990" width="8.6640625" style="1" customWidth="1"/>
    <col min="9991" max="9991" width="47.33203125" style="1" customWidth="1"/>
    <col min="9992" max="10240" width="8.83203125" style="1"/>
    <col min="10241" max="10241" width="6.83203125" style="1" customWidth="1"/>
    <col min="10242" max="10242" width="1.5" style="1" customWidth="1"/>
    <col min="10243" max="10243" width="9.1640625" style="1" customWidth="1"/>
    <col min="10244" max="10244" width="4.83203125" style="1" customWidth="1"/>
    <col min="10245" max="10245" width="10" style="1" customWidth="1"/>
    <col min="10246" max="10246" width="8.6640625" style="1" customWidth="1"/>
    <col min="10247" max="10247" width="47.33203125" style="1" customWidth="1"/>
    <col min="10248" max="10496" width="8.83203125" style="1"/>
    <col min="10497" max="10497" width="6.83203125" style="1" customWidth="1"/>
    <col min="10498" max="10498" width="1.5" style="1" customWidth="1"/>
    <col min="10499" max="10499" width="9.1640625" style="1" customWidth="1"/>
    <col min="10500" max="10500" width="4.83203125" style="1" customWidth="1"/>
    <col min="10501" max="10501" width="10" style="1" customWidth="1"/>
    <col min="10502" max="10502" width="8.6640625" style="1" customWidth="1"/>
    <col min="10503" max="10503" width="47.33203125" style="1" customWidth="1"/>
    <col min="10504" max="10752" width="8.83203125" style="1"/>
    <col min="10753" max="10753" width="6.83203125" style="1" customWidth="1"/>
    <col min="10754" max="10754" width="1.5" style="1" customWidth="1"/>
    <col min="10755" max="10755" width="9.1640625" style="1" customWidth="1"/>
    <col min="10756" max="10756" width="4.83203125" style="1" customWidth="1"/>
    <col min="10757" max="10757" width="10" style="1" customWidth="1"/>
    <col min="10758" max="10758" width="8.6640625" style="1" customWidth="1"/>
    <col min="10759" max="10759" width="47.33203125" style="1" customWidth="1"/>
    <col min="10760" max="11008" width="8.83203125" style="1"/>
    <col min="11009" max="11009" width="6.83203125" style="1" customWidth="1"/>
    <col min="11010" max="11010" width="1.5" style="1" customWidth="1"/>
    <col min="11011" max="11011" width="9.1640625" style="1" customWidth="1"/>
    <col min="11012" max="11012" width="4.83203125" style="1" customWidth="1"/>
    <col min="11013" max="11013" width="10" style="1" customWidth="1"/>
    <col min="11014" max="11014" width="8.6640625" style="1" customWidth="1"/>
    <col min="11015" max="11015" width="47.33203125" style="1" customWidth="1"/>
    <col min="11016" max="11264" width="8.83203125" style="1"/>
    <col min="11265" max="11265" width="6.83203125" style="1" customWidth="1"/>
    <col min="11266" max="11266" width="1.5" style="1" customWidth="1"/>
    <col min="11267" max="11267" width="9.1640625" style="1" customWidth="1"/>
    <col min="11268" max="11268" width="4.83203125" style="1" customWidth="1"/>
    <col min="11269" max="11269" width="10" style="1" customWidth="1"/>
    <col min="11270" max="11270" width="8.6640625" style="1" customWidth="1"/>
    <col min="11271" max="11271" width="47.33203125" style="1" customWidth="1"/>
    <col min="11272" max="11520" width="8.83203125" style="1"/>
    <col min="11521" max="11521" width="6.83203125" style="1" customWidth="1"/>
    <col min="11522" max="11522" width="1.5" style="1" customWidth="1"/>
    <col min="11523" max="11523" width="9.1640625" style="1" customWidth="1"/>
    <col min="11524" max="11524" width="4.83203125" style="1" customWidth="1"/>
    <col min="11525" max="11525" width="10" style="1" customWidth="1"/>
    <col min="11526" max="11526" width="8.6640625" style="1" customWidth="1"/>
    <col min="11527" max="11527" width="47.33203125" style="1" customWidth="1"/>
    <col min="11528" max="11776" width="8.83203125" style="1"/>
    <col min="11777" max="11777" width="6.83203125" style="1" customWidth="1"/>
    <col min="11778" max="11778" width="1.5" style="1" customWidth="1"/>
    <col min="11779" max="11779" width="9.1640625" style="1" customWidth="1"/>
    <col min="11780" max="11780" width="4.83203125" style="1" customWidth="1"/>
    <col min="11781" max="11781" width="10" style="1" customWidth="1"/>
    <col min="11782" max="11782" width="8.6640625" style="1" customWidth="1"/>
    <col min="11783" max="11783" width="47.33203125" style="1" customWidth="1"/>
    <col min="11784" max="12032" width="8.83203125" style="1"/>
    <col min="12033" max="12033" width="6.83203125" style="1" customWidth="1"/>
    <col min="12034" max="12034" width="1.5" style="1" customWidth="1"/>
    <col min="12035" max="12035" width="9.1640625" style="1" customWidth="1"/>
    <col min="12036" max="12036" width="4.83203125" style="1" customWidth="1"/>
    <col min="12037" max="12037" width="10" style="1" customWidth="1"/>
    <col min="12038" max="12038" width="8.6640625" style="1" customWidth="1"/>
    <col min="12039" max="12039" width="47.33203125" style="1" customWidth="1"/>
    <col min="12040" max="12288" width="8.83203125" style="1"/>
    <col min="12289" max="12289" width="6.83203125" style="1" customWidth="1"/>
    <col min="12290" max="12290" width="1.5" style="1" customWidth="1"/>
    <col min="12291" max="12291" width="9.1640625" style="1" customWidth="1"/>
    <col min="12292" max="12292" width="4.83203125" style="1" customWidth="1"/>
    <col min="12293" max="12293" width="10" style="1" customWidth="1"/>
    <col min="12294" max="12294" width="8.6640625" style="1" customWidth="1"/>
    <col min="12295" max="12295" width="47.33203125" style="1" customWidth="1"/>
    <col min="12296" max="12544" width="8.83203125" style="1"/>
    <col min="12545" max="12545" width="6.83203125" style="1" customWidth="1"/>
    <col min="12546" max="12546" width="1.5" style="1" customWidth="1"/>
    <col min="12547" max="12547" width="9.1640625" style="1" customWidth="1"/>
    <col min="12548" max="12548" width="4.83203125" style="1" customWidth="1"/>
    <col min="12549" max="12549" width="10" style="1" customWidth="1"/>
    <col min="12550" max="12550" width="8.6640625" style="1" customWidth="1"/>
    <col min="12551" max="12551" width="47.33203125" style="1" customWidth="1"/>
    <col min="12552" max="12800" width="8.83203125" style="1"/>
    <col min="12801" max="12801" width="6.83203125" style="1" customWidth="1"/>
    <col min="12802" max="12802" width="1.5" style="1" customWidth="1"/>
    <col min="12803" max="12803" width="9.1640625" style="1" customWidth="1"/>
    <col min="12804" max="12804" width="4.83203125" style="1" customWidth="1"/>
    <col min="12805" max="12805" width="10" style="1" customWidth="1"/>
    <col min="12806" max="12806" width="8.6640625" style="1" customWidth="1"/>
    <col min="12807" max="12807" width="47.33203125" style="1" customWidth="1"/>
    <col min="12808" max="13056" width="8.83203125" style="1"/>
    <col min="13057" max="13057" width="6.83203125" style="1" customWidth="1"/>
    <col min="13058" max="13058" width="1.5" style="1" customWidth="1"/>
    <col min="13059" max="13059" width="9.1640625" style="1" customWidth="1"/>
    <col min="13060" max="13060" width="4.83203125" style="1" customWidth="1"/>
    <col min="13061" max="13061" width="10" style="1" customWidth="1"/>
    <col min="13062" max="13062" width="8.6640625" style="1" customWidth="1"/>
    <col min="13063" max="13063" width="47.33203125" style="1" customWidth="1"/>
    <col min="13064" max="13312" width="8.83203125" style="1"/>
    <col min="13313" max="13313" width="6.83203125" style="1" customWidth="1"/>
    <col min="13314" max="13314" width="1.5" style="1" customWidth="1"/>
    <col min="13315" max="13315" width="9.1640625" style="1" customWidth="1"/>
    <col min="13316" max="13316" width="4.83203125" style="1" customWidth="1"/>
    <col min="13317" max="13317" width="10" style="1" customWidth="1"/>
    <col min="13318" max="13318" width="8.6640625" style="1" customWidth="1"/>
    <col min="13319" max="13319" width="47.33203125" style="1" customWidth="1"/>
    <col min="13320" max="13568" width="8.83203125" style="1"/>
    <col min="13569" max="13569" width="6.83203125" style="1" customWidth="1"/>
    <col min="13570" max="13570" width="1.5" style="1" customWidth="1"/>
    <col min="13571" max="13571" width="9.1640625" style="1" customWidth="1"/>
    <col min="13572" max="13572" width="4.83203125" style="1" customWidth="1"/>
    <col min="13573" max="13573" width="10" style="1" customWidth="1"/>
    <col min="13574" max="13574" width="8.6640625" style="1" customWidth="1"/>
    <col min="13575" max="13575" width="47.33203125" style="1" customWidth="1"/>
    <col min="13576" max="13824" width="8.83203125" style="1"/>
    <col min="13825" max="13825" width="6.83203125" style="1" customWidth="1"/>
    <col min="13826" max="13826" width="1.5" style="1" customWidth="1"/>
    <col min="13827" max="13827" width="9.1640625" style="1" customWidth="1"/>
    <col min="13828" max="13828" width="4.83203125" style="1" customWidth="1"/>
    <col min="13829" max="13829" width="10" style="1" customWidth="1"/>
    <col min="13830" max="13830" width="8.6640625" style="1" customWidth="1"/>
    <col min="13831" max="13831" width="47.33203125" style="1" customWidth="1"/>
    <col min="13832" max="14080" width="8.83203125" style="1"/>
    <col min="14081" max="14081" width="6.83203125" style="1" customWidth="1"/>
    <col min="14082" max="14082" width="1.5" style="1" customWidth="1"/>
    <col min="14083" max="14083" width="9.1640625" style="1" customWidth="1"/>
    <col min="14084" max="14084" width="4.83203125" style="1" customWidth="1"/>
    <col min="14085" max="14085" width="10" style="1" customWidth="1"/>
    <col min="14086" max="14086" width="8.6640625" style="1" customWidth="1"/>
    <col min="14087" max="14087" width="47.33203125" style="1" customWidth="1"/>
    <col min="14088" max="14336" width="8.83203125" style="1"/>
    <col min="14337" max="14337" width="6.83203125" style="1" customWidth="1"/>
    <col min="14338" max="14338" width="1.5" style="1" customWidth="1"/>
    <col min="14339" max="14339" width="9.1640625" style="1" customWidth="1"/>
    <col min="14340" max="14340" width="4.83203125" style="1" customWidth="1"/>
    <col min="14341" max="14341" width="10" style="1" customWidth="1"/>
    <col min="14342" max="14342" width="8.6640625" style="1" customWidth="1"/>
    <col min="14343" max="14343" width="47.33203125" style="1" customWidth="1"/>
    <col min="14344" max="14592" width="8.83203125" style="1"/>
    <col min="14593" max="14593" width="6.83203125" style="1" customWidth="1"/>
    <col min="14594" max="14594" width="1.5" style="1" customWidth="1"/>
    <col min="14595" max="14595" width="9.1640625" style="1" customWidth="1"/>
    <col min="14596" max="14596" width="4.83203125" style="1" customWidth="1"/>
    <col min="14597" max="14597" width="10" style="1" customWidth="1"/>
    <col min="14598" max="14598" width="8.6640625" style="1" customWidth="1"/>
    <col min="14599" max="14599" width="47.33203125" style="1" customWidth="1"/>
    <col min="14600" max="14848" width="8.83203125" style="1"/>
    <col min="14849" max="14849" width="6.83203125" style="1" customWidth="1"/>
    <col min="14850" max="14850" width="1.5" style="1" customWidth="1"/>
    <col min="14851" max="14851" width="9.1640625" style="1" customWidth="1"/>
    <col min="14852" max="14852" width="4.83203125" style="1" customWidth="1"/>
    <col min="14853" max="14853" width="10" style="1" customWidth="1"/>
    <col min="14854" max="14854" width="8.6640625" style="1" customWidth="1"/>
    <col min="14855" max="14855" width="47.33203125" style="1" customWidth="1"/>
    <col min="14856" max="15104" width="8.83203125" style="1"/>
    <col min="15105" max="15105" width="6.83203125" style="1" customWidth="1"/>
    <col min="15106" max="15106" width="1.5" style="1" customWidth="1"/>
    <col min="15107" max="15107" width="9.1640625" style="1" customWidth="1"/>
    <col min="15108" max="15108" width="4.83203125" style="1" customWidth="1"/>
    <col min="15109" max="15109" width="10" style="1" customWidth="1"/>
    <col min="15110" max="15110" width="8.6640625" style="1" customWidth="1"/>
    <col min="15111" max="15111" width="47.33203125" style="1" customWidth="1"/>
    <col min="15112" max="15360" width="8.83203125" style="1"/>
    <col min="15361" max="15361" width="6.83203125" style="1" customWidth="1"/>
    <col min="15362" max="15362" width="1.5" style="1" customWidth="1"/>
    <col min="15363" max="15363" width="9.1640625" style="1" customWidth="1"/>
    <col min="15364" max="15364" width="4.83203125" style="1" customWidth="1"/>
    <col min="15365" max="15365" width="10" style="1" customWidth="1"/>
    <col min="15366" max="15366" width="8.6640625" style="1" customWidth="1"/>
    <col min="15367" max="15367" width="47.33203125" style="1" customWidth="1"/>
    <col min="15368" max="15616" width="8.83203125" style="1"/>
    <col min="15617" max="15617" width="6.83203125" style="1" customWidth="1"/>
    <col min="15618" max="15618" width="1.5" style="1" customWidth="1"/>
    <col min="15619" max="15619" width="9.1640625" style="1" customWidth="1"/>
    <col min="15620" max="15620" width="4.83203125" style="1" customWidth="1"/>
    <col min="15621" max="15621" width="10" style="1" customWidth="1"/>
    <col min="15622" max="15622" width="8.6640625" style="1" customWidth="1"/>
    <col min="15623" max="15623" width="47.33203125" style="1" customWidth="1"/>
    <col min="15624" max="15872" width="8.83203125" style="1"/>
    <col min="15873" max="15873" width="6.83203125" style="1" customWidth="1"/>
    <col min="15874" max="15874" width="1.5" style="1" customWidth="1"/>
    <col min="15875" max="15875" width="9.1640625" style="1" customWidth="1"/>
    <col min="15876" max="15876" width="4.83203125" style="1" customWidth="1"/>
    <col min="15877" max="15877" width="10" style="1" customWidth="1"/>
    <col min="15878" max="15878" width="8.6640625" style="1" customWidth="1"/>
    <col min="15879" max="15879" width="47.33203125" style="1" customWidth="1"/>
    <col min="15880" max="16128" width="8.83203125" style="1"/>
    <col min="16129" max="16129" width="6.83203125" style="1" customWidth="1"/>
    <col min="16130" max="16130" width="1.5" style="1" customWidth="1"/>
    <col min="16131" max="16131" width="9.1640625" style="1" customWidth="1"/>
    <col min="16132" max="16132" width="4.83203125" style="1" customWidth="1"/>
    <col min="16133" max="16133" width="10" style="1" customWidth="1"/>
    <col min="16134" max="16134" width="8.6640625" style="1" customWidth="1"/>
    <col min="16135" max="16135" width="47.33203125" style="1" customWidth="1"/>
    <col min="16136" max="16384" width="8.83203125" style="1"/>
  </cols>
  <sheetData>
    <row r="1" spans="1:7" ht="16" x14ac:dyDescent="0.2">
      <c r="A1" s="144" t="s">
        <v>72</v>
      </c>
      <c r="B1" s="144"/>
      <c r="C1" s="144"/>
      <c r="D1" s="144"/>
      <c r="E1" s="144"/>
      <c r="F1" s="144"/>
      <c r="G1" s="144"/>
    </row>
    <row r="2" spans="1:7" ht="16" x14ac:dyDescent="0.2">
      <c r="A2" s="144" t="s">
        <v>142</v>
      </c>
      <c r="B2" s="144"/>
      <c r="C2" s="144"/>
      <c r="D2" s="144"/>
      <c r="E2" s="144"/>
      <c r="F2" s="144"/>
      <c r="G2" s="144"/>
    </row>
    <row r="3" spans="1:7" ht="16" x14ac:dyDescent="0.2">
      <c r="A3" s="144" t="s">
        <v>23</v>
      </c>
      <c r="B3" s="144"/>
      <c r="C3" s="144"/>
      <c r="D3" s="144"/>
      <c r="E3" s="144"/>
      <c r="F3" s="144"/>
      <c r="G3" s="144"/>
    </row>
    <row r="4" spans="1:7" ht="16" x14ac:dyDescent="0.2">
      <c r="A4" s="144" t="s">
        <v>144</v>
      </c>
      <c r="B4" s="144"/>
      <c r="C4" s="144"/>
      <c r="D4" s="144"/>
      <c r="E4" s="144"/>
      <c r="F4" s="144"/>
      <c r="G4" s="144"/>
    </row>
    <row r="5" spans="1:7" ht="16" x14ac:dyDescent="0.2">
      <c r="A5" s="144" t="s">
        <v>73</v>
      </c>
      <c r="B5" s="144"/>
      <c r="C5" s="144"/>
      <c r="D5" s="144"/>
      <c r="E5" s="144"/>
      <c r="F5" s="144"/>
      <c r="G5" s="144"/>
    </row>
    <row r="6" spans="1:7" ht="7.5" customHeight="1" thickBot="1" x14ac:dyDescent="0.25"/>
    <row r="7" spans="1:7" ht="18" customHeight="1" thickBot="1" x14ac:dyDescent="0.25">
      <c r="A7" s="39" t="s">
        <v>74</v>
      </c>
      <c r="B7" s="145" t="s">
        <v>75</v>
      </c>
      <c r="C7" s="146"/>
      <c r="D7" s="146"/>
      <c r="E7" s="147"/>
      <c r="F7" s="39" t="s">
        <v>76</v>
      </c>
      <c r="G7" s="40" t="s">
        <v>77</v>
      </c>
    </row>
    <row r="8" spans="1:7" ht="43.5" customHeight="1" x14ac:dyDescent="0.2">
      <c r="A8" s="41">
        <v>0</v>
      </c>
      <c r="B8" s="42"/>
      <c r="C8" s="43" t="s">
        <v>78</v>
      </c>
      <c r="D8" s="43" t="s">
        <v>79</v>
      </c>
      <c r="E8" s="44" t="s">
        <v>80</v>
      </c>
      <c r="F8" s="45" t="s">
        <v>81</v>
      </c>
      <c r="G8" s="46" t="s">
        <v>145</v>
      </c>
    </row>
    <row r="9" spans="1:7" ht="28" customHeight="1" x14ac:dyDescent="0.2">
      <c r="A9" s="47">
        <v>0</v>
      </c>
      <c r="B9" s="134">
        <v>45142</v>
      </c>
      <c r="C9" s="135"/>
      <c r="D9" s="48" t="s">
        <v>82</v>
      </c>
      <c r="E9" s="49">
        <f>B9+8</f>
        <v>45150</v>
      </c>
      <c r="F9" s="51" t="s">
        <v>146</v>
      </c>
      <c r="G9" s="76" t="s">
        <v>147</v>
      </c>
    </row>
    <row r="10" spans="1:7" ht="37" customHeight="1" x14ac:dyDescent="0.2">
      <c r="A10" s="52">
        <v>0</v>
      </c>
      <c r="B10" s="134">
        <f t="shared" ref="B10:B29" si="0">+E9+2</f>
        <v>45152</v>
      </c>
      <c r="C10" s="135"/>
      <c r="D10" s="50" t="s">
        <v>82</v>
      </c>
      <c r="E10" s="49">
        <f t="shared" ref="E10:E29" si="1">+B10+5</f>
        <v>45157</v>
      </c>
      <c r="F10" s="52" t="s">
        <v>84</v>
      </c>
      <c r="G10" s="76" t="s">
        <v>148</v>
      </c>
    </row>
    <row r="11" spans="1:7" ht="22" customHeight="1" x14ac:dyDescent="0.2">
      <c r="A11" s="47" t="s">
        <v>149</v>
      </c>
      <c r="B11" s="134">
        <f t="shared" si="0"/>
        <v>45159</v>
      </c>
      <c r="C11" s="135"/>
      <c r="D11" s="48" t="s">
        <v>82</v>
      </c>
      <c r="E11" s="49">
        <f t="shared" si="1"/>
        <v>45164</v>
      </c>
      <c r="F11" s="52" t="s">
        <v>81</v>
      </c>
      <c r="G11" s="55"/>
    </row>
    <row r="12" spans="1:7" ht="22" customHeight="1" x14ac:dyDescent="0.2">
      <c r="A12" s="51" t="s">
        <v>85</v>
      </c>
      <c r="B12" s="136">
        <f t="shared" si="0"/>
        <v>45166</v>
      </c>
      <c r="C12" s="137"/>
      <c r="D12" s="53" t="s">
        <v>82</v>
      </c>
      <c r="E12" s="54">
        <f t="shared" si="1"/>
        <v>45171</v>
      </c>
      <c r="F12" s="52" t="s">
        <v>81</v>
      </c>
      <c r="G12" s="56"/>
    </row>
    <row r="13" spans="1:7" ht="22" customHeight="1" x14ac:dyDescent="0.2">
      <c r="A13" s="47" t="s">
        <v>86</v>
      </c>
      <c r="B13" s="134">
        <f t="shared" si="0"/>
        <v>45173</v>
      </c>
      <c r="C13" s="135"/>
      <c r="D13" s="48" t="s">
        <v>82</v>
      </c>
      <c r="E13" s="49">
        <f t="shared" si="1"/>
        <v>45178</v>
      </c>
      <c r="F13" s="51" t="s">
        <v>81</v>
      </c>
      <c r="G13" s="56"/>
    </row>
    <row r="14" spans="1:7" ht="22" customHeight="1" x14ac:dyDescent="0.2">
      <c r="A14" s="51" t="s">
        <v>87</v>
      </c>
      <c r="B14" s="134">
        <f t="shared" si="0"/>
        <v>45180</v>
      </c>
      <c r="C14" s="135"/>
      <c r="D14" s="50" t="s">
        <v>82</v>
      </c>
      <c r="E14" s="49">
        <f t="shared" si="1"/>
        <v>45185</v>
      </c>
      <c r="F14" s="51" t="s">
        <v>81</v>
      </c>
      <c r="G14" s="56"/>
    </row>
    <row r="15" spans="1:7" ht="22" customHeight="1" x14ac:dyDescent="0.2">
      <c r="A15" s="51" t="s">
        <v>150</v>
      </c>
      <c r="B15" s="134">
        <f t="shared" si="0"/>
        <v>45187</v>
      </c>
      <c r="C15" s="135"/>
      <c r="D15" s="48" t="s">
        <v>82</v>
      </c>
      <c r="E15" s="49">
        <f t="shared" si="1"/>
        <v>45192</v>
      </c>
      <c r="F15" s="51" t="s">
        <v>81</v>
      </c>
      <c r="G15" s="76"/>
    </row>
    <row r="16" spans="1:7" ht="22" customHeight="1" x14ac:dyDescent="0.2">
      <c r="A16" s="47" t="s">
        <v>151</v>
      </c>
      <c r="B16" s="134">
        <f t="shared" si="0"/>
        <v>45194</v>
      </c>
      <c r="C16" s="135"/>
      <c r="D16" s="50" t="s">
        <v>82</v>
      </c>
      <c r="E16" s="49">
        <f t="shared" si="1"/>
        <v>45199</v>
      </c>
      <c r="F16" s="51" t="s">
        <v>81</v>
      </c>
      <c r="G16" s="56" t="s">
        <v>152</v>
      </c>
    </row>
    <row r="17" spans="1:9" ht="22" customHeight="1" x14ac:dyDescent="0.2">
      <c r="A17" s="51" t="s">
        <v>88</v>
      </c>
      <c r="B17" s="134">
        <f t="shared" si="0"/>
        <v>45201</v>
      </c>
      <c r="C17" s="135"/>
      <c r="D17" s="48" t="s">
        <v>82</v>
      </c>
      <c r="E17" s="49">
        <f t="shared" si="1"/>
        <v>45206</v>
      </c>
      <c r="F17" s="51" t="s">
        <v>81</v>
      </c>
      <c r="G17" s="56"/>
    </row>
    <row r="18" spans="1:9" ht="22" customHeight="1" x14ac:dyDescent="0.2">
      <c r="A18" s="47" t="s">
        <v>89</v>
      </c>
      <c r="B18" s="134">
        <f t="shared" si="0"/>
        <v>45208</v>
      </c>
      <c r="C18" s="135"/>
      <c r="D18" s="50" t="s">
        <v>82</v>
      </c>
      <c r="E18" s="49">
        <f t="shared" si="1"/>
        <v>45213</v>
      </c>
      <c r="F18" s="51" t="s">
        <v>90</v>
      </c>
      <c r="G18" s="56"/>
    </row>
    <row r="19" spans="1:9" ht="22" customHeight="1" x14ac:dyDescent="0.2">
      <c r="A19" s="51" t="s">
        <v>91</v>
      </c>
      <c r="B19" s="134">
        <f t="shared" si="0"/>
        <v>45215</v>
      </c>
      <c r="C19" s="135"/>
      <c r="D19" s="48" t="s">
        <v>82</v>
      </c>
      <c r="E19" s="49">
        <f t="shared" si="1"/>
        <v>45220</v>
      </c>
      <c r="F19" s="51" t="s">
        <v>90</v>
      </c>
      <c r="G19" s="56"/>
    </row>
    <row r="20" spans="1:9" ht="22" customHeight="1" x14ac:dyDescent="0.2">
      <c r="A20" s="51" t="s">
        <v>153</v>
      </c>
      <c r="B20" s="134">
        <f t="shared" si="0"/>
        <v>45222</v>
      </c>
      <c r="C20" s="135"/>
      <c r="D20" s="50" t="s">
        <v>82</v>
      </c>
      <c r="E20" s="49">
        <f t="shared" si="1"/>
        <v>45227</v>
      </c>
      <c r="F20" s="51" t="s">
        <v>81</v>
      </c>
      <c r="G20" s="55"/>
    </row>
    <row r="21" spans="1:9" ht="22" customHeight="1" x14ac:dyDescent="0.2">
      <c r="A21" s="51" t="s">
        <v>154</v>
      </c>
      <c r="B21" s="136">
        <f t="shared" si="0"/>
        <v>45229</v>
      </c>
      <c r="C21" s="137"/>
      <c r="D21" s="57" t="s">
        <v>82</v>
      </c>
      <c r="E21" s="54">
        <f t="shared" si="1"/>
        <v>45234</v>
      </c>
      <c r="F21" s="51" t="s">
        <v>81</v>
      </c>
      <c r="G21" s="56"/>
    </row>
    <row r="22" spans="1:9" ht="22" customHeight="1" x14ac:dyDescent="0.2">
      <c r="A22" s="47" t="s">
        <v>92</v>
      </c>
      <c r="B22" s="134">
        <f t="shared" si="0"/>
        <v>45236</v>
      </c>
      <c r="C22" s="135"/>
      <c r="D22" s="50" t="s">
        <v>82</v>
      </c>
      <c r="E22" s="49">
        <f t="shared" si="1"/>
        <v>45241</v>
      </c>
      <c r="F22" s="51" t="s">
        <v>81</v>
      </c>
      <c r="G22" s="56"/>
    </row>
    <row r="23" spans="1:9" ht="22" customHeight="1" x14ac:dyDescent="0.2">
      <c r="A23" s="51" t="s">
        <v>93</v>
      </c>
      <c r="B23" s="134">
        <f t="shared" si="0"/>
        <v>45243</v>
      </c>
      <c r="C23" s="135"/>
      <c r="D23" s="48" t="s">
        <v>82</v>
      </c>
      <c r="E23" s="49">
        <f t="shared" si="1"/>
        <v>45248</v>
      </c>
      <c r="F23" s="51" t="s">
        <v>81</v>
      </c>
      <c r="G23" s="56"/>
    </row>
    <row r="24" spans="1:9" ht="22" customHeight="1" x14ac:dyDescent="0.2">
      <c r="A24" s="47" t="s">
        <v>94</v>
      </c>
      <c r="B24" s="134">
        <f t="shared" si="0"/>
        <v>45250</v>
      </c>
      <c r="C24" s="135"/>
      <c r="D24" s="50" t="s">
        <v>82</v>
      </c>
      <c r="E24" s="49">
        <f t="shared" si="1"/>
        <v>45255</v>
      </c>
      <c r="F24" s="51" t="s">
        <v>81</v>
      </c>
      <c r="G24" s="76"/>
    </row>
    <row r="25" spans="1:9" ht="22" customHeight="1" x14ac:dyDescent="0.2">
      <c r="A25" s="51" t="s">
        <v>155</v>
      </c>
      <c r="B25" s="134">
        <f t="shared" si="0"/>
        <v>45257</v>
      </c>
      <c r="C25" s="135"/>
      <c r="D25" s="48" t="s">
        <v>82</v>
      </c>
      <c r="E25" s="49">
        <f t="shared" si="1"/>
        <v>45262</v>
      </c>
      <c r="F25" s="51" t="s">
        <v>81</v>
      </c>
      <c r="G25" s="56"/>
    </row>
    <row r="26" spans="1:9" ht="22" customHeight="1" x14ac:dyDescent="0.2">
      <c r="A26" s="47" t="s">
        <v>156</v>
      </c>
      <c r="B26" s="134">
        <f t="shared" si="0"/>
        <v>45264</v>
      </c>
      <c r="C26" s="135"/>
      <c r="D26" s="48" t="s">
        <v>82</v>
      </c>
      <c r="E26" s="49">
        <f t="shared" si="1"/>
        <v>45269</v>
      </c>
      <c r="F26" s="51" t="s">
        <v>81</v>
      </c>
      <c r="G26" s="56"/>
    </row>
    <row r="27" spans="1:9" ht="22" customHeight="1" x14ac:dyDescent="0.2">
      <c r="A27" s="47" t="s">
        <v>156</v>
      </c>
      <c r="B27" s="134">
        <f>+E26+2</f>
        <v>45271</v>
      </c>
      <c r="C27" s="135"/>
      <c r="D27" s="48" t="s">
        <v>82</v>
      </c>
      <c r="E27" s="49">
        <f>+B27+5</f>
        <v>45276</v>
      </c>
      <c r="F27" s="51" t="s">
        <v>95</v>
      </c>
      <c r="G27" s="77" t="s">
        <v>157</v>
      </c>
    </row>
    <row r="28" spans="1:9" ht="22" customHeight="1" x14ac:dyDescent="0.2">
      <c r="A28" s="78" t="s">
        <v>96</v>
      </c>
      <c r="B28" s="134">
        <f>+E27+2</f>
        <v>45278</v>
      </c>
      <c r="C28" s="135"/>
      <c r="D28" s="50" t="s">
        <v>82</v>
      </c>
      <c r="E28" s="49">
        <f>+B28+5</f>
        <v>45283</v>
      </c>
      <c r="F28" s="51" t="s">
        <v>97</v>
      </c>
      <c r="G28" s="79" t="s">
        <v>158</v>
      </c>
    </row>
    <row r="29" spans="1:9" ht="22" customHeight="1" thickBot="1" x14ac:dyDescent="0.25">
      <c r="A29" s="58" t="s">
        <v>98</v>
      </c>
      <c r="B29" s="141">
        <f t="shared" si="0"/>
        <v>45285</v>
      </c>
      <c r="C29" s="142"/>
      <c r="D29" s="59" t="s">
        <v>82</v>
      </c>
      <c r="E29" s="60">
        <f t="shared" si="1"/>
        <v>45290</v>
      </c>
      <c r="F29" s="58" t="s">
        <v>97</v>
      </c>
      <c r="G29" s="80" t="s">
        <v>159</v>
      </c>
      <c r="I29" s="1" t="s">
        <v>160</v>
      </c>
    </row>
    <row r="30" spans="1:9" ht="13.5" customHeight="1" x14ac:dyDescent="0.2">
      <c r="A30" s="66"/>
      <c r="B30" s="61"/>
      <c r="C30" s="61"/>
      <c r="D30" s="66"/>
      <c r="E30" s="61"/>
      <c r="F30" s="66"/>
      <c r="G30" s="65"/>
    </row>
    <row r="31" spans="1:9" x14ac:dyDescent="0.2">
      <c r="A31" s="65"/>
      <c r="B31" s="67"/>
      <c r="F31" s="138" t="s">
        <v>161</v>
      </c>
      <c r="G31" s="138"/>
    </row>
    <row r="32" spans="1:9" x14ac:dyDescent="0.2">
      <c r="A32" s="65" t="s">
        <v>83</v>
      </c>
      <c r="B32" s="63" t="s">
        <v>44</v>
      </c>
      <c r="C32" s="62" t="s">
        <v>99</v>
      </c>
      <c r="F32" s="143" t="s">
        <v>162</v>
      </c>
      <c r="G32" s="143"/>
    </row>
    <row r="33" spans="1:7" x14ac:dyDescent="0.2">
      <c r="A33" s="62" t="s">
        <v>84</v>
      </c>
      <c r="B33" s="64" t="s">
        <v>44</v>
      </c>
      <c r="C33" s="62" t="s">
        <v>100</v>
      </c>
      <c r="D33" s="62"/>
      <c r="E33" s="62"/>
      <c r="F33" s="138" t="s">
        <v>163</v>
      </c>
      <c r="G33" s="139"/>
    </row>
    <row r="34" spans="1:7" x14ac:dyDescent="0.2">
      <c r="A34" s="62" t="s">
        <v>81</v>
      </c>
      <c r="B34" s="64" t="s">
        <v>44</v>
      </c>
      <c r="C34" s="62" t="s">
        <v>101</v>
      </c>
      <c r="D34" s="62"/>
      <c r="E34" s="62"/>
    </row>
    <row r="35" spans="1:7" x14ac:dyDescent="0.2">
      <c r="A35" s="62" t="s">
        <v>90</v>
      </c>
      <c r="B35" s="64" t="s">
        <v>44</v>
      </c>
      <c r="C35" s="65" t="s">
        <v>102</v>
      </c>
      <c r="D35" s="62"/>
      <c r="E35" s="62"/>
    </row>
    <row r="36" spans="1:7" x14ac:dyDescent="0.2">
      <c r="A36" s="62" t="s">
        <v>97</v>
      </c>
      <c r="B36" s="64" t="s">
        <v>44</v>
      </c>
      <c r="C36" s="65" t="s">
        <v>103</v>
      </c>
      <c r="D36" s="65"/>
      <c r="E36" s="65"/>
    </row>
    <row r="37" spans="1:7" x14ac:dyDescent="0.2">
      <c r="A37" s="62" t="s">
        <v>104</v>
      </c>
      <c r="B37" s="64" t="s">
        <v>44</v>
      </c>
      <c r="C37" s="62" t="s">
        <v>105</v>
      </c>
      <c r="D37" s="65"/>
      <c r="E37" s="65"/>
      <c r="F37" s="140" t="s">
        <v>164</v>
      </c>
      <c r="G37" s="140"/>
    </row>
    <row r="38" spans="1:7" x14ac:dyDescent="0.2">
      <c r="A38" s="62" t="s">
        <v>95</v>
      </c>
      <c r="B38" s="64" t="s">
        <v>44</v>
      </c>
      <c r="C38" s="62" t="s">
        <v>165</v>
      </c>
      <c r="D38" s="62"/>
      <c r="E38" s="65"/>
    </row>
    <row r="39" spans="1:7" x14ac:dyDescent="0.2">
      <c r="E39" s="62"/>
      <c r="F39" s="62"/>
      <c r="G39" s="62"/>
    </row>
  </sheetData>
  <mergeCells count="31">
    <mergeCell ref="B18:C18"/>
    <mergeCell ref="B19:C19"/>
    <mergeCell ref="B13:C13"/>
    <mergeCell ref="B14:C14"/>
    <mergeCell ref="B15:C15"/>
    <mergeCell ref="B16:C16"/>
    <mergeCell ref="B17:C17"/>
    <mergeCell ref="B7:E7"/>
    <mergeCell ref="B9:C9"/>
    <mergeCell ref="B10:C10"/>
    <mergeCell ref="B11:C11"/>
    <mergeCell ref="B12:C12"/>
    <mergeCell ref="A1:G1"/>
    <mergeCell ref="A2:G2"/>
    <mergeCell ref="A3:G3"/>
    <mergeCell ref="A4:G4"/>
    <mergeCell ref="A5:G5"/>
    <mergeCell ref="B20:C20"/>
    <mergeCell ref="B21:C21"/>
    <mergeCell ref="B22:C22"/>
    <mergeCell ref="F33:G33"/>
    <mergeCell ref="F37:G37"/>
    <mergeCell ref="B27:C27"/>
    <mergeCell ref="B28:C28"/>
    <mergeCell ref="B29:C29"/>
    <mergeCell ref="F31:G31"/>
    <mergeCell ref="F32:G32"/>
    <mergeCell ref="B23:C23"/>
    <mergeCell ref="B24:C24"/>
    <mergeCell ref="B25:C25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KUPER</vt:lpstr>
      <vt:lpstr>GROUP</vt:lpstr>
      <vt:lpstr>JAM KULIAH</vt:lpstr>
      <vt:lpstr>KALENDER</vt:lpstr>
      <vt:lpstr>GROUP!Print_Area</vt:lpstr>
      <vt:lpstr>KUPER!Print_Area</vt:lpstr>
      <vt:lpstr>KUPER!Print_Titles</vt:lpstr>
    </vt:vector>
  </TitlesOfParts>
  <Company>SPB_STPBI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Microsoft Office User</cp:lastModifiedBy>
  <cp:lastPrinted>2023-08-09T00:29:04Z</cp:lastPrinted>
  <dcterms:created xsi:type="dcterms:W3CDTF">2014-08-05T05:20:40Z</dcterms:created>
  <dcterms:modified xsi:type="dcterms:W3CDTF">2023-08-10T01:37:29Z</dcterms:modified>
</cp:coreProperties>
</file>